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9060" tabRatio="613" activeTab="0"/>
  </bookViews>
  <sheets>
    <sheet name="Begroting RORG" sheetId="1" r:id="rId1"/>
  </sheets>
  <definedNames>
    <definedName name="_xlnm.Print_Area" localSheetId="0">'Begroting RORG'!$A$1:$I$62</definedName>
    <definedName name="_xlnm.Print_Titles" localSheetId="0">'Begroting RORG'!$A:$A,'Begroting RORG'!$9:$9</definedName>
  </definedNames>
  <calcPr fullCalcOnLoad="1"/>
</workbook>
</file>

<file path=xl/sharedStrings.xml><?xml version="1.0" encoding="utf-8"?>
<sst xmlns="http://schemas.openxmlformats.org/spreadsheetml/2006/main" count="53" uniqueCount="52">
  <si>
    <t>Subtotaal</t>
  </si>
  <si>
    <t>Totaal</t>
  </si>
  <si>
    <t>BASISGEGEVENS</t>
  </si>
  <si>
    <t>naam:</t>
  </si>
  <si>
    <t>berekening subsidiabele kosten</t>
  </si>
  <si>
    <t>Verklaring/ reden niet subsidiabel                                        (in te vullen door de beoordelaar)</t>
  </si>
  <si>
    <t>Aantal uren arbeid</t>
  </si>
  <si>
    <t>Arbeid totaal</t>
  </si>
  <si>
    <t xml:space="preserve">Datum begroting: </t>
  </si>
  <si>
    <t>Rijksmonumentnummer:</t>
  </si>
  <si>
    <t>Monumentnaam (indien van toepassing):</t>
  </si>
  <si>
    <t>Postcode en plaats:</t>
  </si>
  <si>
    <t>Naam aanvrager:</t>
  </si>
  <si>
    <r>
      <t xml:space="preserve">Materiaal totaal </t>
    </r>
    <r>
      <rPr>
        <sz val="10"/>
        <rFont val="Arial"/>
        <family val="2"/>
      </rPr>
      <t>(excl. BTW)</t>
    </r>
  </si>
  <si>
    <t>Omschrijving</t>
  </si>
  <si>
    <t>Kolommen H en I worden ingevuld door de beoordelaar bij de provincie Groningen</t>
  </si>
  <si>
    <t>Invullen begrotingsformat</t>
  </si>
  <si>
    <t xml:space="preserve">Ingevuld door: </t>
  </si>
  <si>
    <t>Adresgegevens van het monument:</t>
  </si>
  <si>
    <r>
      <rPr>
        <b/>
        <sz val="10"/>
        <rFont val="Arial"/>
        <family val="2"/>
      </rPr>
      <t xml:space="preserve">Basisgegevens   </t>
    </r>
    <r>
      <rPr>
        <sz val="10"/>
        <rFont val="Arial"/>
        <family val="2"/>
      </rPr>
      <t xml:space="preserve">                                                                     In grijze vlakken vult u een aantal basisgegevens, de datum waarop het begrotingsformat is ingevuld en door wie.</t>
    </r>
  </si>
  <si>
    <t>Legeskosten</t>
  </si>
  <si>
    <t>Advieskosten aanvraag</t>
  </si>
  <si>
    <t>max 3 %</t>
  </si>
  <si>
    <t>max 8%</t>
  </si>
  <si>
    <t>Onvoorzien</t>
  </si>
  <si>
    <t xml:space="preserve">max 5% </t>
  </si>
  <si>
    <t>BTW 21%</t>
  </si>
  <si>
    <t>BTW 9%</t>
  </si>
  <si>
    <r>
      <t xml:space="preserve">Omschrijving werkzaamheden regulier onderhoud </t>
    </r>
    <r>
      <rPr>
        <b/>
        <sz val="10"/>
        <color indexed="10"/>
        <rFont val="Arial"/>
        <family val="2"/>
      </rPr>
      <t>9%</t>
    </r>
    <r>
      <rPr>
        <b/>
        <sz val="10"/>
        <rFont val="Arial"/>
        <family val="2"/>
      </rPr>
      <t xml:space="preserve"> BTW tarief</t>
    </r>
  </si>
  <si>
    <r>
      <t xml:space="preserve">Omschrijving werkzaamheden regulier onderhoud </t>
    </r>
    <r>
      <rPr>
        <b/>
        <sz val="10"/>
        <color indexed="10"/>
        <rFont val="Arial"/>
        <family val="2"/>
      </rPr>
      <t>21%</t>
    </r>
    <r>
      <rPr>
        <b/>
        <sz val="10"/>
        <rFont val="Arial"/>
        <family val="2"/>
      </rPr>
      <t xml:space="preserve"> BTW tarief</t>
    </r>
  </si>
  <si>
    <r>
      <t xml:space="preserve">Het invullen van werkzaamheden regulier onderhoud waarvoor u subsidie aanvraagt, </t>
    </r>
    <r>
      <rPr>
        <b/>
        <sz val="10"/>
        <color indexed="10"/>
        <rFont val="Arial"/>
        <family val="2"/>
      </rPr>
      <t>9%  BTW</t>
    </r>
    <r>
      <rPr>
        <b/>
        <sz val="10"/>
        <rFont val="Arial"/>
        <family val="2"/>
      </rPr>
      <t xml:space="preserve">                                                            </t>
    </r>
    <r>
      <rPr>
        <sz val="10"/>
        <rFont val="Arial"/>
        <family val="2"/>
      </rPr>
      <t xml:space="preserve">Zie stap 2. Let op de verschillen in BTW tarief. Voor de meeste werkzaamheden geldt een BTW tarief van 21%. Voor een aantal werkzaamheden geldt een uitzondering van 9% BTW. Kijk hiervoor goed op de offerte/factuur welk BTW tarief geldt voor de werkzaamheden. </t>
    </r>
    <r>
      <rPr>
        <b/>
        <sz val="10"/>
        <rFont val="Arial"/>
        <family val="2"/>
      </rPr>
      <t xml:space="preserve"> </t>
    </r>
    <r>
      <rPr>
        <sz val="10"/>
        <rFont val="Arial"/>
        <family val="2"/>
      </rPr>
      <t xml:space="preserve">Indien u hier nog vragen over heeft kunt u contact opnemen met het subsidieteam.   </t>
    </r>
  </si>
  <si>
    <t>max 15%</t>
  </si>
  <si>
    <t>Alg. bouwplaatskosten</t>
  </si>
  <si>
    <r>
      <rPr>
        <b/>
        <sz val="10"/>
        <rFont val="Arial"/>
        <family val="2"/>
      </rPr>
      <t xml:space="preserve"> Extra kosten </t>
    </r>
    <r>
      <rPr>
        <sz val="10"/>
        <rFont val="Arial"/>
        <family val="2"/>
      </rPr>
      <t>Na het subtotaal van alle werkzaamheden is het nog mogelijk kosten op te voeren voor algemene bouwplaatskosten (incl. algemene bedrijfskosten), kosten voor de omgevingsvergunning (Leges), kosten voor de monumentenwacht en advieskosten voor de subsidieaanvraag. Let er op dat de kosten voor Leges niet meer dan 3% van het subtotaal van alle werkzaamheden is, en de advieskosten niet meer dan 8% en alg. bouwplaatskosten niet meer dan 15%. Het opgeven van deze kosten is een mogelijkheid, dus niet verplicht. Kosten onvoorzien zijn max. 5% en kan alleen worden opgegeven als er wordt aangevraagd voordat de werkzaamheden zijn gestart, dus op basis van offerte(s).</t>
    </r>
  </si>
  <si>
    <r>
      <t>Kosten arbeid per uur *)</t>
    </r>
    <r>
      <rPr>
        <sz val="10"/>
        <rFont val="Arial"/>
        <family val="2"/>
      </rPr>
      <t xml:space="preserve"> (excl. BTW)</t>
    </r>
  </si>
  <si>
    <t>Totaal exclusief BTW (9% tarief)</t>
  </si>
  <si>
    <t>Totaal exclusief BTW (21% tarief)</t>
  </si>
  <si>
    <t>Abonn. Monumentenwacht</t>
  </si>
  <si>
    <t>SUBTOTAAL van  werkzaamheden :</t>
  </si>
  <si>
    <t>TOTAAL kosten inclusief BTW:</t>
  </si>
  <si>
    <r>
      <t xml:space="preserve">Het invullen van de werkzaamheden regulier onderhoud waarvoor u subsidie voor aanvraagt, </t>
    </r>
    <r>
      <rPr>
        <b/>
        <sz val="10"/>
        <color indexed="10"/>
        <rFont val="Arial"/>
        <family val="2"/>
      </rPr>
      <t xml:space="preserve">21% BTW   </t>
    </r>
    <r>
      <rPr>
        <b/>
        <sz val="10"/>
        <rFont val="Arial"/>
        <family val="2"/>
      </rPr>
      <t xml:space="preserve">                                                    </t>
    </r>
    <r>
      <rPr>
        <sz val="10"/>
        <rFont val="Arial"/>
        <family val="2"/>
      </rPr>
      <t>In kolom A vult u een korte omschrijving in van het werk zoals dit in de offerte/factuur is vermeld.                                                 In kolom B geeft u aan hoeveel uren er in de offerte/factuur voor dat werk gerekend worden.                                                       In kolom C geeft u aan wat het werk per uur kost</t>
    </r>
    <r>
      <rPr>
        <sz val="10"/>
        <color indexed="30"/>
        <rFont val="Arial"/>
        <family val="2"/>
      </rPr>
      <t xml:space="preserve"> (met een maximum van het subsidiabele uurloon. Zie hiernaast een link voor het actuele subsidabele uurloon).</t>
    </r>
    <r>
      <rPr>
        <sz val="10"/>
        <rFont val="Arial"/>
        <family val="2"/>
      </rPr>
      <t xml:space="preserve"> Kolom D rekent dan automatisch het totaal uit van het aantal uren x werkloon per uur.                                                                  In kolom E vult u in hoeveel materiaalkosten gelden voor die specifieke werkzaamheden.                                                Totaal en subtotaal worden automatisch uitgerekend. Indien het gaat om bijvoorbeeld posten als 'houtrotherstel' waarbij geen specieficatie gemaakt kan worden in uren en materialen, voer dan het totaal op als materiaalkosten. </t>
    </r>
    <r>
      <rPr>
        <b/>
        <sz val="10"/>
        <rFont val="Arial"/>
        <family val="2"/>
      </rPr>
      <t xml:space="preserve">      </t>
    </r>
  </si>
  <si>
    <t>hier</t>
  </si>
  <si>
    <t xml:space="preserve">*) Het uurloon is tot een maximaal bedrag subsidiabel. In de Leidraad subsidiabele instandhoudingskosten is in
Hoofdstuk 2, onder 4. "4. Grondslagen voor de berekening van het bouwplaatsuurloon" opgenomen dat het uurloontot een maximaal bedrag subsidiabel is. Het actuele subsidiabele gemiddelde uurloon staat vermeld op de internetsite van de Rijksdienst voor het Cultureel Erfgoed, deze link vindt u: </t>
  </si>
  <si>
    <t xml:space="preserve">(Let op: helemaal naar beneden scrollen voor </t>
  </si>
  <si>
    <t>het subsidiabele uurloon)</t>
  </si>
  <si>
    <t>dossiernr.:</t>
  </si>
  <si>
    <t>datum (incl.</t>
  </si>
  <si>
    <t>jaartal):</t>
  </si>
  <si>
    <t>Subsidietotaal</t>
  </si>
  <si>
    <t>FORMAT BEGROTING RORG 2024</t>
  </si>
  <si>
    <r>
      <rPr>
        <sz val="10"/>
        <rFont val="Arial"/>
        <family val="2"/>
      </rPr>
      <t xml:space="preserve">Subtotaal van alle werkzaamheden, de BTW en het totaal inclusief BTW worden automatisch uitgerekend.   </t>
    </r>
    <r>
      <rPr>
        <b/>
        <sz val="10"/>
        <rFont val="Arial"/>
        <family val="2"/>
      </rPr>
      <t xml:space="preserve">  </t>
    </r>
    <r>
      <rPr>
        <b/>
        <i/>
        <sz val="10"/>
        <rFont val="Arial"/>
        <family val="2"/>
      </rPr>
      <t>LET OP: Voor de RORG regeling mag het totaal inclusief BTW niet lager zijn dan €1.000,- en niet hoger zijn dan € 35.000,-.</t>
    </r>
  </si>
  <si>
    <t>Versie: december 2023</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</si>
</sst>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0_ ;\-#,##0.00\ "/>
    <numFmt numFmtId="181" formatCode="yy"/>
    <numFmt numFmtId="182" formatCode="\ \ yy"/>
    <numFmt numFmtId="183" formatCode="[$-413]dddd\ d\ mmmm\ yyyy"/>
    <numFmt numFmtId="184" formatCode="&quot;Ja&quot;;&quot;Ja&quot;;&quot;Nee&quot;"/>
    <numFmt numFmtId="185" formatCode="&quot;Waar&quot;;&quot;Waar&quot;;&quot;Niet waar&quot;"/>
    <numFmt numFmtId="186" formatCode="&quot;Aan&quot;;&quot;Aan&quot;;&quot;Uit&quot;"/>
    <numFmt numFmtId="187" formatCode="[$€-2]\ #.##000_);[Red]\([$€-2]\ #.##000\)"/>
    <numFmt numFmtId="188" formatCode="[$-413]d\ mmmm\ yyyy;@"/>
    <numFmt numFmtId="189" formatCode="&quot;Waar&quot;;&quot;Waar&quot;;&quot;Onwaar&quot;"/>
    <numFmt numFmtId="190" formatCode="&quot;€&quot;\ #,##0.00"/>
    <numFmt numFmtId="191" formatCode="0.000000"/>
    <numFmt numFmtId="192" formatCode="0.00000"/>
    <numFmt numFmtId="193" formatCode="0.0000"/>
    <numFmt numFmtId="194" formatCode="0.000"/>
  </numFmts>
  <fonts count="48">
    <font>
      <sz val="10"/>
      <name val="Arial"/>
      <family val="0"/>
    </font>
    <font>
      <b/>
      <sz val="10"/>
      <name val="Arial"/>
      <family val="2"/>
    </font>
    <font>
      <u val="single"/>
      <sz val="10"/>
      <color indexed="12"/>
      <name val="Arial"/>
      <family val="2"/>
    </font>
    <font>
      <u val="single"/>
      <sz val="10"/>
      <color indexed="36"/>
      <name val="Arial"/>
      <family val="2"/>
    </font>
    <font>
      <b/>
      <sz val="18"/>
      <name val="Arial"/>
      <family val="2"/>
    </font>
    <font>
      <b/>
      <sz val="10"/>
      <color indexed="10"/>
      <name val="Arial"/>
      <family val="2"/>
    </font>
    <font>
      <b/>
      <i/>
      <sz val="10"/>
      <name val="Arial"/>
      <family val="2"/>
    </font>
    <font>
      <sz val="10"/>
      <color indexed="30"/>
      <name val="Arial"/>
      <family val="2"/>
    </font>
    <font>
      <i/>
      <sz val="10"/>
      <name val="Arial"/>
      <family val="2"/>
    </font>
    <font>
      <sz val="8.5"/>
      <color indexed="8"/>
      <name val="Verdana"/>
      <family val="2"/>
    </font>
    <font>
      <sz val="8.5"/>
      <color indexed="9"/>
      <name val="Verdana"/>
      <family val="2"/>
    </font>
    <font>
      <b/>
      <sz val="8.5"/>
      <color indexed="52"/>
      <name val="Verdana"/>
      <family val="2"/>
    </font>
    <font>
      <b/>
      <sz val="8.5"/>
      <color indexed="9"/>
      <name val="Verdana"/>
      <family val="2"/>
    </font>
    <font>
      <sz val="8.5"/>
      <color indexed="52"/>
      <name val="Verdana"/>
      <family val="2"/>
    </font>
    <font>
      <sz val="8.5"/>
      <color indexed="17"/>
      <name val="Verdana"/>
      <family val="2"/>
    </font>
    <font>
      <sz val="8.5"/>
      <color indexed="62"/>
      <name val="Verdana"/>
      <family val="2"/>
    </font>
    <font>
      <b/>
      <sz val="15"/>
      <color indexed="56"/>
      <name val="Verdana"/>
      <family val="2"/>
    </font>
    <font>
      <b/>
      <sz val="13"/>
      <color indexed="56"/>
      <name val="Verdana"/>
      <family val="2"/>
    </font>
    <font>
      <b/>
      <sz val="11"/>
      <color indexed="56"/>
      <name val="Verdana"/>
      <family val="2"/>
    </font>
    <font>
      <sz val="8.5"/>
      <color indexed="60"/>
      <name val="Verdana"/>
      <family val="2"/>
    </font>
    <font>
      <sz val="8.5"/>
      <color indexed="20"/>
      <name val="Verdana"/>
      <family val="2"/>
    </font>
    <font>
      <b/>
      <sz val="18"/>
      <color indexed="56"/>
      <name val="Cambria"/>
      <family val="2"/>
    </font>
    <font>
      <b/>
      <sz val="8.5"/>
      <color indexed="8"/>
      <name val="Verdana"/>
      <family val="2"/>
    </font>
    <font>
      <b/>
      <sz val="8.5"/>
      <color indexed="63"/>
      <name val="Verdana"/>
      <family val="2"/>
    </font>
    <font>
      <i/>
      <sz val="8.5"/>
      <color indexed="23"/>
      <name val="Verdana"/>
      <family val="2"/>
    </font>
    <font>
      <sz val="8.5"/>
      <color indexed="10"/>
      <name val="Verdana"/>
      <family val="2"/>
    </font>
    <font>
      <b/>
      <sz val="10"/>
      <color indexed="53"/>
      <name val="Arial"/>
      <family val="2"/>
    </font>
    <font>
      <i/>
      <sz val="10"/>
      <color indexed="30"/>
      <name val="Arial"/>
      <family val="2"/>
    </font>
    <font>
      <sz val="8.5"/>
      <color theme="1"/>
      <name val="Verdana"/>
      <family val="2"/>
    </font>
    <font>
      <sz val="8.5"/>
      <color theme="0"/>
      <name val="Verdana"/>
      <family val="2"/>
    </font>
    <font>
      <b/>
      <sz val="8.5"/>
      <color rgb="FFFA7D00"/>
      <name val="Verdana"/>
      <family val="2"/>
    </font>
    <font>
      <b/>
      <sz val="8.5"/>
      <color theme="0"/>
      <name val="Verdana"/>
      <family val="2"/>
    </font>
    <font>
      <sz val="8.5"/>
      <color rgb="FFFA7D00"/>
      <name val="Verdana"/>
      <family val="2"/>
    </font>
    <font>
      <sz val="8.5"/>
      <color rgb="FF006100"/>
      <name val="Verdana"/>
      <family val="2"/>
    </font>
    <font>
      <sz val="8.5"/>
      <color rgb="FF3F3F76"/>
      <name val="Verdana"/>
      <family val="2"/>
    </font>
    <font>
      <b/>
      <sz val="15"/>
      <color theme="3"/>
      <name val="Verdana"/>
      <family val="2"/>
    </font>
    <font>
      <b/>
      <sz val="13"/>
      <color theme="3"/>
      <name val="Verdana"/>
      <family val="2"/>
    </font>
    <font>
      <b/>
      <sz val="11"/>
      <color theme="3"/>
      <name val="Verdana"/>
      <family val="2"/>
    </font>
    <font>
      <sz val="8.5"/>
      <color rgb="FF9C6500"/>
      <name val="Verdana"/>
      <family val="2"/>
    </font>
    <font>
      <sz val="8.5"/>
      <color rgb="FF9C0006"/>
      <name val="Verdana"/>
      <family val="2"/>
    </font>
    <font>
      <b/>
      <sz val="18"/>
      <color theme="3"/>
      <name val="Cambria"/>
      <family val="2"/>
    </font>
    <font>
      <b/>
      <sz val="8.5"/>
      <color theme="1"/>
      <name val="Verdana"/>
      <family val="2"/>
    </font>
    <font>
      <b/>
      <sz val="8.5"/>
      <color rgb="FF3F3F3F"/>
      <name val="Verdana"/>
      <family val="2"/>
    </font>
    <font>
      <i/>
      <sz val="8.5"/>
      <color rgb="FF7F7F7F"/>
      <name val="Verdana"/>
      <family val="2"/>
    </font>
    <font>
      <sz val="8.5"/>
      <color rgb="FFFF0000"/>
      <name val="Verdana"/>
      <family val="2"/>
    </font>
    <font>
      <b/>
      <sz val="10"/>
      <color theme="9" tint="-0.24997000396251678"/>
      <name val="Arial"/>
      <family val="2"/>
    </font>
    <font>
      <i/>
      <sz val="10"/>
      <color rgb="FF0070C0"/>
      <name val="Arial"/>
      <family val="2"/>
    </font>
    <font>
      <b/>
      <sz val="10"/>
      <color theme="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hair"/>
    </border>
    <border>
      <left style="thin"/>
      <right>
        <color indexed="63"/>
      </right>
      <top style="hair"/>
      <bottom style="hair"/>
    </border>
    <border>
      <left style="thin"/>
      <right style="thin"/>
      <top style="thin"/>
      <bottom style="hair"/>
    </border>
    <border>
      <left style="thin"/>
      <right style="thin"/>
      <top style="thin"/>
      <bottom>
        <color indexed="63"/>
      </bottom>
    </border>
    <border>
      <left style="thin"/>
      <right style="thin"/>
      <top>
        <color indexed="63"/>
      </top>
      <bottom style="thin"/>
    </border>
    <border>
      <left>
        <color indexed="63"/>
      </left>
      <right style="thin"/>
      <top style="hair"/>
      <bottom style="hair"/>
    </border>
    <border>
      <left style="thin"/>
      <right>
        <color indexed="63"/>
      </right>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3" fillId="0" borderId="0" applyNumberFormat="0" applyFill="0" applyBorder="0" applyAlignment="0" applyProtection="0"/>
    <xf numFmtId="0" fontId="33" fillId="28" borderId="0" applyNumberFormat="0" applyBorder="0" applyAlignment="0" applyProtection="0"/>
    <xf numFmtId="0" fontId="2"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49">
    <xf numFmtId="0" fontId="0" fillId="0" borderId="0" xfId="0" applyAlignment="1">
      <alignment/>
    </xf>
    <xf numFmtId="4" fontId="0" fillId="0" borderId="10" xfId="0" applyNumberFormat="1" applyBorder="1" applyAlignment="1" applyProtection="1">
      <alignment vertical="top" wrapText="1"/>
      <protection/>
    </xf>
    <xf numFmtId="4" fontId="0" fillId="33" borderId="11" xfId="0" applyNumberFormat="1" applyFill="1" applyBorder="1" applyAlignment="1" applyProtection="1">
      <alignment vertical="top" wrapText="1"/>
      <protection/>
    </xf>
    <xf numFmtId="4" fontId="0" fillId="0" borderId="10" xfId="0" applyNumberFormat="1" applyFill="1" applyBorder="1" applyAlignment="1" applyProtection="1">
      <alignment vertical="top" wrapText="1"/>
      <protection/>
    </xf>
    <xf numFmtId="0" fontId="0" fillId="0" borderId="0" xfId="0" applyAlignment="1" applyProtection="1">
      <alignment vertical="top"/>
      <protection/>
    </xf>
    <xf numFmtId="0" fontId="0" fillId="0" borderId="11" xfId="0" applyFont="1" applyBorder="1" applyAlignment="1" applyProtection="1">
      <alignment vertical="top" wrapText="1"/>
      <protection locked="0"/>
    </xf>
    <xf numFmtId="49" fontId="0" fillId="33" borderId="11" xfId="0" applyNumberFormat="1" applyFill="1" applyBorder="1" applyAlignment="1" applyProtection="1">
      <alignment vertical="top" wrapText="1"/>
      <protection locked="0"/>
    </xf>
    <xf numFmtId="49" fontId="0" fillId="34" borderId="11" xfId="0" applyNumberFormat="1"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4" fontId="0" fillId="4" borderId="10" xfId="0" applyNumberFormat="1" applyFill="1" applyBorder="1" applyAlignment="1" applyProtection="1">
      <alignment vertical="top" wrapText="1"/>
      <protection locked="0"/>
    </xf>
    <xf numFmtId="4" fontId="0" fillId="4" borderId="10" xfId="0" applyNumberFormat="1" applyFill="1" applyBorder="1" applyAlignment="1" applyProtection="1">
      <alignment vertical="top" wrapText="1"/>
      <protection/>
    </xf>
    <xf numFmtId="4" fontId="0" fillId="0" borderId="10" xfId="0" applyNumberFormat="1" applyFont="1" applyFill="1" applyBorder="1" applyAlignment="1" applyProtection="1">
      <alignment vertical="top" wrapText="1"/>
      <protection/>
    </xf>
    <xf numFmtId="4" fontId="0" fillId="16" borderId="10" xfId="0" applyNumberForma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1" fillId="0" borderId="0" xfId="0" applyFont="1" applyBorder="1" applyAlignment="1" applyProtection="1">
      <alignment horizontal="center" vertical="top" wrapText="1"/>
      <protection/>
    </xf>
    <xf numFmtId="0" fontId="0" fillId="0" borderId="12" xfId="0" applyBorder="1" applyAlignment="1" applyProtection="1">
      <alignment vertical="top" wrapText="1"/>
      <protection/>
    </xf>
    <xf numFmtId="0" fontId="0" fillId="0" borderId="0" xfId="0" applyBorder="1" applyAlignment="1" applyProtection="1">
      <alignment vertical="top" wrapText="1"/>
      <protection/>
    </xf>
    <xf numFmtId="0" fontId="0" fillId="0" borderId="0" xfId="0" applyFill="1" applyBorder="1" applyAlignment="1" applyProtection="1">
      <alignment vertical="top" wrapText="1"/>
      <protection/>
    </xf>
    <xf numFmtId="0" fontId="1" fillId="0" borderId="11" xfId="0" applyFont="1" applyBorder="1" applyAlignment="1" applyProtection="1">
      <alignment vertical="top" wrapText="1"/>
      <protection/>
    </xf>
    <xf numFmtId="188" fontId="0" fillId="0" borderId="13" xfId="0" applyNumberFormat="1" applyFont="1" applyBorder="1" applyAlignment="1" applyProtection="1">
      <alignment horizontal="right" vertical="top" wrapText="1"/>
      <protection/>
    </xf>
    <xf numFmtId="0" fontId="0" fillId="0" borderId="14" xfId="0" applyFont="1" applyFill="1" applyBorder="1" applyAlignment="1" applyProtection="1">
      <alignment vertical="top" wrapText="1"/>
      <protection/>
    </xf>
    <xf numFmtId="0" fontId="0" fillId="0" borderId="0" xfId="0" applyBorder="1" applyAlignment="1" applyProtection="1">
      <alignment horizontal="left" vertical="top" wrapText="1"/>
      <protection/>
    </xf>
    <xf numFmtId="0" fontId="0" fillId="0" borderId="0" xfId="0" applyFont="1" applyBorder="1" applyAlignment="1" applyProtection="1">
      <alignment horizontal="right" vertical="top" wrapText="1"/>
      <protection/>
    </xf>
    <xf numFmtId="0" fontId="0" fillId="0" borderId="15" xfId="0" applyBorder="1" applyAlignment="1" applyProtection="1">
      <alignment vertical="top" wrapText="1"/>
      <protection/>
    </xf>
    <xf numFmtId="0" fontId="0" fillId="0" borderId="10" xfId="0" applyBorder="1" applyAlignment="1" applyProtection="1">
      <alignment vertical="top" wrapText="1"/>
      <protection/>
    </xf>
    <xf numFmtId="0" fontId="0" fillId="0" borderId="10" xfId="0" applyNumberFormat="1" applyBorder="1" applyAlignment="1" applyProtection="1">
      <alignment vertical="top" wrapText="1"/>
      <protection/>
    </xf>
    <xf numFmtId="0" fontId="1" fillId="33" borderId="11" xfId="0" applyFont="1" applyFill="1" applyBorder="1" applyAlignment="1" applyProtection="1">
      <alignment vertical="top" wrapText="1"/>
      <protection/>
    </xf>
    <xf numFmtId="0" fontId="0" fillId="33" borderId="11" xfId="0" applyFill="1" applyBorder="1" applyAlignment="1" applyProtection="1">
      <alignment vertical="top" wrapText="1"/>
      <protection/>
    </xf>
    <xf numFmtId="0" fontId="1" fillId="16" borderId="10" xfId="0" applyFont="1" applyFill="1" applyBorder="1" applyAlignment="1" applyProtection="1">
      <alignment vertical="top" wrapText="1"/>
      <protection/>
    </xf>
    <xf numFmtId="0" fontId="0" fillId="16" borderId="10" xfId="0" applyFill="1" applyBorder="1" applyAlignment="1" applyProtection="1">
      <alignment vertical="top" wrapText="1"/>
      <protection/>
    </xf>
    <xf numFmtId="0" fontId="0" fillId="16" borderId="10" xfId="0" applyNumberFormat="1" applyFill="1" applyBorder="1" applyAlignment="1" applyProtection="1">
      <alignment vertical="top" wrapText="1"/>
      <protection/>
    </xf>
    <xf numFmtId="4" fontId="0" fillId="0" borderId="0" xfId="0" applyNumberFormat="1" applyBorder="1" applyAlignment="1" applyProtection="1">
      <alignment vertical="top" wrapText="1"/>
      <protection/>
    </xf>
    <xf numFmtId="0" fontId="1" fillId="0" borderId="14" xfId="0" applyFont="1" applyBorder="1" applyAlignment="1" applyProtection="1">
      <alignment vertical="top" wrapText="1"/>
      <protection/>
    </xf>
    <xf numFmtId="0" fontId="0" fillId="0" borderId="0" xfId="0" applyFill="1" applyBorder="1" applyAlignment="1" applyProtection="1">
      <alignment vertical="top"/>
      <protection/>
    </xf>
    <xf numFmtId="0" fontId="0" fillId="35" borderId="16" xfId="0" applyFill="1" applyBorder="1" applyAlignment="1" applyProtection="1">
      <alignment vertical="top"/>
      <protection/>
    </xf>
    <xf numFmtId="0" fontId="45" fillId="35" borderId="17" xfId="0" applyFont="1" applyFill="1" applyBorder="1" applyAlignment="1" applyProtection="1">
      <alignment wrapText="1"/>
      <protection/>
    </xf>
    <xf numFmtId="0" fontId="0" fillId="4" borderId="10" xfId="0" applyFont="1" applyFill="1" applyBorder="1" applyAlignment="1" applyProtection="1">
      <alignment vertical="top" wrapText="1"/>
      <protection locked="0"/>
    </xf>
    <xf numFmtId="0" fontId="1" fillId="0" borderId="0" xfId="0" applyFont="1" applyAlignment="1" applyProtection="1">
      <alignment vertical="center"/>
      <protection/>
    </xf>
    <xf numFmtId="0" fontId="1" fillId="7" borderId="0" xfId="0" applyFont="1" applyFill="1" applyAlignment="1" applyProtection="1">
      <alignment vertical="center"/>
      <protection/>
    </xf>
    <xf numFmtId="0" fontId="0" fillId="7" borderId="0" xfId="0" applyFill="1" applyAlignment="1" applyProtection="1">
      <alignment vertical="top"/>
      <protection/>
    </xf>
    <xf numFmtId="0" fontId="0" fillId="0" borderId="18" xfId="0" applyFont="1" applyFill="1" applyBorder="1" applyAlignment="1" applyProtection="1">
      <alignment horizontal="right" vertical="top" wrapText="1"/>
      <protection/>
    </xf>
    <xf numFmtId="0" fontId="0" fillId="0" borderId="18" xfId="0" applyFill="1" applyBorder="1" applyAlignment="1" applyProtection="1">
      <alignment horizontal="right" vertical="top" wrapText="1"/>
      <protection/>
    </xf>
    <xf numFmtId="0" fontId="0" fillId="0" borderId="0" xfId="0" applyFill="1" applyAlignment="1" applyProtection="1">
      <alignment vertical="top" wrapText="1"/>
      <protection/>
    </xf>
    <xf numFmtId="0" fontId="0" fillId="0" borderId="0" xfId="0" applyFill="1" applyAlignment="1" applyProtection="1">
      <alignment vertical="top"/>
      <protection/>
    </xf>
    <xf numFmtId="4" fontId="0" fillId="34" borderId="18" xfId="0" applyNumberFormat="1" applyFill="1" applyBorder="1" applyAlignment="1" applyProtection="1">
      <alignment vertical="top" wrapText="1"/>
      <protection/>
    </xf>
    <xf numFmtId="0" fontId="1" fillId="7" borderId="0" xfId="0" applyFont="1" applyFill="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9" fontId="0" fillId="0" borderId="19" xfId="0" applyNumberFormat="1" applyFont="1" applyFill="1" applyBorder="1" applyAlignment="1" applyProtection="1">
      <alignment horizontal="right" vertical="top" wrapText="1"/>
      <protection/>
    </xf>
    <xf numFmtId="0" fontId="0" fillId="4" borderId="18" xfId="0" applyFill="1" applyBorder="1" applyAlignment="1" applyProtection="1">
      <alignment vertical="top" wrapText="1"/>
      <protection locked="0"/>
    </xf>
    <xf numFmtId="4" fontId="0" fillId="4" borderId="18" xfId="0" applyNumberFormat="1" applyFill="1" applyBorder="1" applyAlignment="1" applyProtection="1">
      <alignment vertical="top" wrapText="1"/>
      <protection locked="0"/>
    </xf>
    <xf numFmtId="4" fontId="0" fillId="4" borderId="18" xfId="0" applyNumberFormat="1" applyFill="1" applyBorder="1" applyAlignment="1" applyProtection="1">
      <alignment vertical="top" wrapText="1"/>
      <protection/>
    </xf>
    <xf numFmtId="4" fontId="0" fillId="0" borderId="20" xfId="0" applyNumberFormat="1" applyFill="1" applyBorder="1" applyAlignment="1" applyProtection="1">
      <alignment vertical="top" wrapText="1"/>
      <protection/>
    </xf>
    <xf numFmtId="4" fontId="0" fillId="0" borderId="18" xfId="0" applyNumberFormat="1" applyFont="1" applyFill="1" applyBorder="1" applyAlignment="1" applyProtection="1">
      <alignment vertical="top" wrapText="1"/>
      <protection/>
    </xf>
    <xf numFmtId="9" fontId="0" fillId="0" borderId="10" xfId="0" applyNumberFormat="1" applyFont="1" applyBorder="1" applyAlignment="1" applyProtection="1">
      <alignment horizontal="right" vertical="top" wrapText="1"/>
      <protection/>
    </xf>
    <xf numFmtId="4" fontId="0" fillId="0" borderId="18" xfId="0" applyNumberFormat="1" applyFill="1" applyBorder="1" applyAlignment="1" applyProtection="1">
      <alignment vertical="top" wrapText="1"/>
      <protection locked="0"/>
    </xf>
    <xf numFmtId="0" fontId="0" fillId="0" borderId="13" xfId="0" applyFont="1" applyFill="1" applyBorder="1" applyAlignment="1" applyProtection="1">
      <alignment horizontal="right" vertical="top" wrapText="1"/>
      <protection/>
    </xf>
    <xf numFmtId="0" fontId="0" fillId="0" borderId="14" xfId="0" applyBorder="1" applyAlignment="1" applyProtection="1">
      <alignment vertical="top"/>
      <protection/>
    </xf>
    <xf numFmtId="0" fontId="1" fillId="16" borderId="21" xfId="0" applyFont="1" applyFill="1" applyBorder="1" applyAlignment="1" applyProtection="1">
      <alignment vertical="top" wrapText="1"/>
      <protection/>
    </xf>
    <xf numFmtId="0" fontId="0" fillId="16" borderId="21" xfId="0" applyFill="1" applyBorder="1" applyAlignment="1" applyProtection="1">
      <alignment vertical="top" wrapText="1"/>
      <protection/>
    </xf>
    <xf numFmtId="0" fontId="0" fillId="16" borderId="21" xfId="0" applyNumberFormat="1" applyFill="1" applyBorder="1" applyAlignment="1" applyProtection="1">
      <alignment vertical="top" wrapText="1"/>
      <protection/>
    </xf>
    <xf numFmtId="4" fontId="0" fillId="16" borderId="21" xfId="0" applyNumberFormat="1" applyFill="1" applyBorder="1" applyAlignment="1" applyProtection="1">
      <alignment vertical="top" wrapText="1"/>
      <protection/>
    </xf>
    <xf numFmtId="0" fontId="1" fillId="7" borderId="0" xfId="0" applyFont="1" applyFill="1" applyAlignment="1" applyProtection="1">
      <alignment vertical="top" wrapText="1"/>
      <protection/>
    </xf>
    <xf numFmtId="4" fontId="0" fillId="33" borderId="22" xfId="0" applyNumberFormat="1" applyFill="1" applyBorder="1" applyAlignment="1" applyProtection="1">
      <alignment vertical="top" wrapText="1"/>
      <protection/>
    </xf>
    <xf numFmtId="190" fontId="0" fillId="34" borderId="23" xfId="0" applyNumberFormat="1" applyFill="1" applyBorder="1" applyAlignment="1" applyProtection="1">
      <alignment horizontal="center" vertical="center" wrapText="1"/>
      <protection/>
    </xf>
    <xf numFmtId="4" fontId="0" fillId="0" borderId="0" xfId="0" applyNumberFormat="1" applyFont="1" applyBorder="1" applyAlignment="1" applyProtection="1">
      <alignment vertical="top" wrapText="1"/>
      <protection/>
    </xf>
    <xf numFmtId="0" fontId="46" fillId="0" borderId="0" xfId="0" applyFont="1" applyAlignment="1" applyProtection="1">
      <alignment vertical="top"/>
      <protection/>
    </xf>
    <xf numFmtId="0" fontId="0" fillId="0" borderId="0" xfId="0" applyAlignment="1" applyProtection="1">
      <alignment horizontal="left" vertical="center"/>
      <protection/>
    </xf>
    <xf numFmtId="0" fontId="0" fillId="0" borderId="0" xfId="0" applyFill="1" applyAlignment="1">
      <alignment/>
    </xf>
    <xf numFmtId="0" fontId="2" fillId="36" borderId="0" xfId="44" applyFill="1" applyAlignment="1" applyProtection="1">
      <alignment/>
      <protection/>
    </xf>
    <xf numFmtId="0" fontId="0" fillId="36" borderId="0" xfId="0" applyFill="1" applyAlignment="1" applyProtection="1">
      <alignment vertical="top"/>
      <protection/>
    </xf>
    <xf numFmtId="0" fontId="8" fillId="36" borderId="0" xfId="0" applyFont="1" applyFill="1" applyAlignment="1" applyProtection="1">
      <alignment vertical="top"/>
      <protection/>
    </xf>
    <xf numFmtId="0" fontId="0" fillId="0" borderId="23" xfId="0" applyFont="1" applyBorder="1" applyAlignment="1" applyProtection="1">
      <alignment vertical="top" wrapText="1"/>
      <protection locked="0"/>
    </xf>
    <xf numFmtId="0" fontId="0" fillId="0" borderId="0" xfId="0" applyFont="1" applyAlignment="1" applyProtection="1">
      <alignment horizontal="right" vertical="top"/>
      <protection/>
    </xf>
    <xf numFmtId="0" fontId="0" fillId="0" borderId="11" xfId="0" applyBorder="1" applyAlignment="1" applyProtection="1">
      <alignment horizontal="left" vertical="top" wrapText="1"/>
      <protection/>
    </xf>
    <xf numFmtId="0" fontId="0" fillId="0" borderId="22" xfId="0" applyFont="1" applyFill="1" applyBorder="1" applyAlignment="1" applyProtection="1">
      <alignment vertical="top" wrapText="1"/>
      <protection locked="0"/>
    </xf>
    <xf numFmtId="190" fontId="0" fillId="35" borderId="11" xfId="0" applyNumberFormat="1" applyFill="1" applyBorder="1" applyAlignment="1" applyProtection="1">
      <alignment horizontal="center" vertical="center" wrapText="1"/>
      <protection/>
    </xf>
    <xf numFmtId="0" fontId="8" fillId="36" borderId="0" xfId="0" applyFont="1" applyFill="1" applyAlignment="1" applyProtection="1">
      <alignment horizontal="left" vertical="center" wrapText="1"/>
      <protection/>
    </xf>
    <xf numFmtId="0" fontId="0" fillId="7" borderId="0" xfId="0" applyFont="1" applyFill="1" applyAlignment="1" applyProtection="1">
      <alignment horizontal="left" vertical="top" wrapText="1"/>
      <protection/>
    </xf>
    <xf numFmtId="0" fontId="0" fillId="16" borderId="20" xfId="0" applyFill="1" applyBorder="1" applyAlignment="1" applyProtection="1">
      <alignment vertical="top" wrapText="1"/>
      <protection/>
    </xf>
    <xf numFmtId="0" fontId="0" fillId="16" borderId="24" xfId="0" applyFill="1" applyBorder="1" applyAlignment="1" applyProtection="1">
      <alignment vertical="top" wrapText="1"/>
      <protection/>
    </xf>
    <xf numFmtId="0" fontId="0" fillId="4" borderId="20" xfId="0" applyFill="1" applyBorder="1" applyAlignment="1" applyProtection="1">
      <alignment vertical="top" wrapText="1"/>
      <protection locked="0"/>
    </xf>
    <xf numFmtId="0" fontId="0" fillId="4" borderId="24" xfId="0" applyFill="1" applyBorder="1" applyAlignment="1" applyProtection="1">
      <alignment vertical="top" wrapText="1"/>
      <protection locked="0"/>
    </xf>
    <xf numFmtId="0" fontId="0" fillId="35" borderId="25" xfId="0" applyFill="1" applyBorder="1" applyAlignment="1" applyProtection="1">
      <alignment horizontal="center" vertical="center"/>
      <protection/>
    </xf>
    <xf numFmtId="0" fontId="0" fillId="35" borderId="16" xfId="0" applyFill="1" applyBorder="1" applyAlignment="1" applyProtection="1">
      <alignment horizontal="center" vertical="center"/>
      <protection/>
    </xf>
    <xf numFmtId="0" fontId="0" fillId="33" borderId="25" xfId="0" applyFill="1" applyBorder="1" applyAlignment="1" applyProtection="1">
      <alignment vertical="top" wrapText="1"/>
      <protection/>
    </xf>
    <xf numFmtId="0" fontId="0" fillId="33" borderId="17" xfId="0" applyFill="1" applyBorder="1" applyAlignment="1" applyProtection="1">
      <alignment vertical="top" wrapText="1"/>
      <protection/>
    </xf>
    <xf numFmtId="0" fontId="0" fillId="0" borderId="25" xfId="0" applyFill="1" applyBorder="1" applyAlignment="1" applyProtection="1">
      <alignment horizontal="left" vertical="top" wrapText="1"/>
      <protection locked="0"/>
    </xf>
    <xf numFmtId="0" fontId="0" fillId="0" borderId="17" xfId="0" applyFill="1" applyBorder="1" applyAlignment="1" applyProtection="1">
      <alignment horizontal="left" vertical="top" wrapText="1"/>
      <protection locked="0"/>
    </xf>
    <xf numFmtId="0" fontId="0" fillId="0" borderId="25" xfId="0" applyFill="1" applyBorder="1" applyAlignment="1" applyProtection="1">
      <alignment horizontal="center" vertical="top" wrapText="1"/>
      <protection locked="0"/>
    </xf>
    <xf numFmtId="0" fontId="0" fillId="0" borderId="17" xfId="0" applyFill="1" applyBorder="1" applyAlignment="1" applyProtection="1">
      <alignment horizontal="center" vertical="top" wrapText="1"/>
      <protection locked="0"/>
    </xf>
    <xf numFmtId="0" fontId="0" fillId="33" borderId="25"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1" fillId="36" borderId="0" xfId="0" applyFont="1" applyFill="1" applyAlignment="1">
      <alignment horizontal="left" wrapText="1"/>
    </xf>
    <xf numFmtId="0" fontId="0" fillId="0" borderId="26"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1" fillId="0" borderId="22" xfId="0" applyFont="1" applyBorder="1" applyAlignment="1" applyProtection="1">
      <alignment horizontal="left" vertical="top" wrapText="1"/>
      <protection/>
    </xf>
    <xf numFmtId="0" fontId="1" fillId="0" borderId="18" xfId="0" applyFont="1" applyBorder="1" applyAlignment="1" applyProtection="1">
      <alignment horizontal="left" vertical="top" wrapText="1"/>
      <protection/>
    </xf>
    <xf numFmtId="0" fontId="1" fillId="0" borderId="28" xfId="0" applyFont="1" applyBorder="1" applyAlignment="1" applyProtection="1">
      <alignment horizontal="left" vertical="top" wrapText="1"/>
      <protection/>
    </xf>
    <xf numFmtId="0" fontId="1" fillId="0" borderId="29" xfId="0" applyFont="1" applyBorder="1" applyAlignment="1" applyProtection="1">
      <alignment horizontal="left" vertical="top" wrapText="1"/>
      <protection/>
    </xf>
    <xf numFmtId="0" fontId="1" fillId="0" borderId="14" xfId="0" applyFont="1" applyBorder="1" applyAlignment="1" applyProtection="1">
      <alignment horizontal="left" vertical="top" wrapText="1"/>
      <protection/>
    </xf>
    <xf numFmtId="0" fontId="1" fillId="0" borderId="13" xfId="0" applyFont="1" applyBorder="1" applyAlignment="1" applyProtection="1">
      <alignment horizontal="left" vertical="top" wrapText="1"/>
      <protection/>
    </xf>
    <xf numFmtId="0" fontId="0" fillId="16" borderId="30" xfId="0" applyFill="1" applyBorder="1" applyAlignment="1" applyProtection="1">
      <alignment vertical="top" wrapText="1"/>
      <protection/>
    </xf>
    <xf numFmtId="0" fontId="0" fillId="16" borderId="31" xfId="0" applyFill="1" applyBorder="1" applyAlignment="1" applyProtection="1">
      <alignment vertical="top" wrapText="1"/>
      <protection/>
    </xf>
    <xf numFmtId="0" fontId="0" fillId="4" borderId="20" xfId="0" applyFont="1" applyFill="1" applyBorder="1" applyAlignment="1" applyProtection="1">
      <alignment vertical="top" wrapText="1"/>
      <protection locked="0"/>
    </xf>
    <xf numFmtId="0" fontId="0" fillId="0" borderId="28" xfId="0" applyFont="1" applyFill="1" applyBorder="1" applyAlignment="1" applyProtection="1">
      <alignment horizontal="left" vertical="top" wrapText="1"/>
      <protection/>
    </xf>
    <xf numFmtId="0" fontId="1" fillId="0" borderId="32" xfId="0" applyFont="1" applyFill="1" applyBorder="1" applyAlignment="1" applyProtection="1">
      <alignment horizontal="left" vertical="top" wrapText="1"/>
      <protection/>
    </xf>
    <xf numFmtId="0" fontId="1" fillId="7" borderId="0" xfId="0" applyFont="1" applyFill="1" applyAlignment="1" applyProtection="1">
      <alignment horizontal="left" vertical="top" wrapText="1"/>
      <protection/>
    </xf>
    <xf numFmtId="0" fontId="4" fillId="0" borderId="25" xfId="0" applyFont="1" applyFill="1" applyBorder="1" applyAlignment="1" applyProtection="1">
      <alignment vertical="top" wrapText="1"/>
      <protection/>
    </xf>
    <xf numFmtId="0" fontId="0" fillId="0" borderId="16" xfId="0" applyBorder="1" applyAlignment="1" applyProtection="1">
      <alignment vertical="top" wrapText="1"/>
      <protection/>
    </xf>
    <xf numFmtId="49" fontId="0" fillId="33" borderId="11" xfId="0" applyNumberFormat="1" applyFont="1" applyFill="1" applyBorder="1" applyAlignment="1" applyProtection="1">
      <alignment vertical="top" wrapText="1"/>
      <protection locked="0"/>
    </xf>
    <xf numFmtId="49" fontId="0" fillId="0" borderId="11" xfId="0" applyNumberFormat="1" applyBorder="1" applyAlignment="1" applyProtection="1">
      <alignment vertical="top" wrapText="1"/>
      <protection locked="0"/>
    </xf>
    <xf numFmtId="49" fontId="0" fillId="33" borderId="25" xfId="0" applyNumberFormat="1" applyFill="1" applyBorder="1" applyAlignment="1" applyProtection="1">
      <alignment horizontal="left" vertical="top" wrapText="1"/>
      <protection locked="0"/>
    </xf>
    <xf numFmtId="49" fontId="0" fillId="33" borderId="16" xfId="0" applyNumberFormat="1" applyFill="1" applyBorder="1" applyAlignment="1" applyProtection="1">
      <alignment horizontal="left" vertical="top" wrapText="1"/>
      <protection locked="0"/>
    </xf>
    <xf numFmtId="49" fontId="0" fillId="33" borderId="17" xfId="0" applyNumberFormat="1" applyFill="1" applyBorder="1" applyAlignment="1" applyProtection="1">
      <alignment horizontal="left" vertical="top" wrapText="1"/>
      <protection locked="0"/>
    </xf>
    <xf numFmtId="0" fontId="47" fillId="0" borderId="29" xfId="0" applyFont="1" applyBorder="1" applyAlignment="1" applyProtection="1">
      <alignment horizontal="left" vertical="top" wrapText="1"/>
      <protection/>
    </xf>
    <xf numFmtId="0" fontId="0" fillId="0" borderId="12" xfId="0" applyBorder="1" applyAlignment="1" applyProtection="1">
      <alignment horizontal="left" vertical="top" wrapText="1"/>
      <protection/>
    </xf>
    <xf numFmtId="0" fontId="0" fillId="4" borderId="33" xfId="0" applyFill="1" applyBorder="1" applyAlignment="1" applyProtection="1">
      <alignment vertical="top" wrapText="1"/>
      <protection locked="0"/>
    </xf>
    <xf numFmtId="0" fontId="0" fillId="4" borderId="34" xfId="0" applyFill="1" applyBorder="1" applyAlignment="1" applyProtection="1">
      <alignment vertical="top" wrapText="1"/>
      <protection locked="0"/>
    </xf>
    <xf numFmtId="0" fontId="0" fillId="0" borderId="26" xfId="0" applyBorder="1" applyAlignment="1" applyProtection="1">
      <alignment vertical="top" wrapText="1"/>
      <protection/>
    </xf>
    <xf numFmtId="0" fontId="0" fillId="0" borderId="27" xfId="0" applyBorder="1" applyAlignment="1" applyProtection="1">
      <alignment vertical="top" wrapText="1"/>
      <protection/>
    </xf>
    <xf numFmtId="0" fontId="0" fillId="33" borderId="22" xfId="0" applyFont="1" applyFill="1" applyBorder="1" applyAlignment="1" applyProtection="1">
      <alignment vertical="top" wrapText="1"/>
      <protection/>
    </xf>
    <xf numFmtId="0" fontId="0" fillId="33" borderId="22" xfId="0" applyFill="1" applyBorder="1" applyAlignment="1" applyProtection="1">
      <alignment vertical="top" wrapText="1"/>
      <protection/>
    </xf>
    <xf numFmtId="0" fontId="0" fillId="0" borderId="22" xfId="0" applyBorder="1" applyAlignment="1">
      <alignment/>
    </xf>
    <xf numFmtId="0" fontId="0" fillId="0" borderId="14"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20"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35" xfId="0" applyFont="1" applyFill="1" applyBorder="1" applyAlignment="1" applyProtection="1">
      <alignment horizontal="left" vertical="top" wrapText="1"/>
      <protection/>
    </xf>
    <xf numFmtId="0" fontId="1" fillId="33" borderId="28" xfId="0" applyFont="1" applyFill="1" applyBorder="1" applyAlignment="1" applyProtection="1">
      <alignment vertical="top" wrapText="1"/>
      <protection/>
    </xf>
    <xf numFmtId="0" fontId="1" fillId="33" borderId="29" xfId="0" applyFont="1" applyFill="1" applyBorder="1" applyAlignment="1" applyProtection="1">
      <alignment vertical="top" wrapText="1"/>
      <protection/>
    </xf>
    <xf numFmtId="0" fontId="1" fillId="33" borderId="17" xfId="0" applyFont="1" applyFill="1" applyBorder="1" applyAlignment="1" applyProtection="1">
      <alignment vertical="top" wrapText="1"/>
      <protection/>
    </xf>
    <xf numFmtId="0" fontId="0" fillId="34" borderId="36" xfId="0" applyFont="1" applyFill="1" applyBorder="1" applyAlignment="1" applyProtection="1">
      <alignment horizontal="left" vertical="top" wrapText="1"/>
      <protection/>
    </xf>
    <xf numFmtId="0" fontId="0" fillId="34" borderId="37"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1" fillId="0" borderId="19" xfId="0" applyFont="1" applyFill="1" applyBorder="1" applyAlignment="1" applyProtection="1">
      <alignment horizontal="left" vertical="top" wrapText="1"/>
      <protection/>
    </xf>
    <xf numFmtId="0" fontId="0" fillId="4" borderId="26" xfId="0" applyFill="1" applyBorder="1" applyAlignment="1" applyProtection="1">
      <alignment horizontal="center" vertical="top" wrapText="1"/>
      <protection locked="0"/>
    </xf>
    <xf numFmtId="0" fontId="0" fillId="4" borderId="27" xfId="0" applyFill="1" applyBorder="1" applyAlignment="1" applyProtection="1">
      <alignment horizontal="center" vertical="top" wrapText="1"/>
      <protection locked="0"/>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7" borderId="0" xfId="0" applyFill="1" applyAlignment="1" applyProtection="1">
      <alignment horizontal="left" vertical="top" wrapText="1"/>
      <protection/>
    </xf>
    <xf numFmtId="0" fontId="1" fillId="0" borderId="22" xfId="0" applyFont="1" applyFill="1" applyBorder="1" applyAlignment="1" applyProtection="1">
      <alignment horizontal="left" vertical="top" wrapText="1"/>
      <protection/>
    </xf>
    <xf numFmtId="0" fontId="1" fillId="0" borderId="18" xfId="0" applyFont="1" applyFill="1" applyBorder="1" applyAlignment="1" applyProtection="1">
      <alignment horizontal="left" vertical="top" wrapText="1"/>
      <protection/>
    </xf>
    <xf numFmtId="0" fontId="0" fillId="0" borderId="29" xfId="0" applyBorder="1" applyAlignment="1" applyProtection="1">
      <alignment horizontal="center" vertical="top" wrapText="1"/>
      <protection/>
    </xf>
    <xf numFmtId="0" fontId="0" fillId="0" borderId="28" xfId="0" applyBorder="1" applyAlignment="1">
      <alignment horizontal="center"/>
    </xf>
    <xf numFmtId="0" fontId="0" fillId="0" borderId="32" xfId="0" applyBorder="1" applyAlignment="1">
      <alignment horizontal="center"/>
    </xf>
    <xf numFmtId="0" fontId="0" fillId="0" borderId="25" xfId="0" applyBorder="1" applyAlignment="1" applyProtection="1">
      <alignment vertical="top" wrapText="1"/>
      <protection/>
    </xf>
    <xf numFmtId="0" fontId="0" fillId="0" borderId="17" xfId="0" applyBorder="1" applyAlignment="1" applyProtection="1">
      <alignmen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8">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1362075</xdr:colOff>
      <xdr:row>0</xdr:row>
      <xdr:rowOff>47625</xdr:rowOff>
    </xdr:from>
    <xdr:to>
      <xdr:col>8</xdr:col>
      <xdr:colOff>2619375</xdr:colOff>
      <xdr:row>0</xdr:row>
      <xdr:rowOff>476250</xdr:rowOff>
    </xdr:to>
    <xdr:pic>
      <xdr:nvPicPr>
        <xdr:cNvPr id="1" name="Afbeelding 1"/>
        <xdr:cNvPicPr preferRelativeResize="1">
          <a:picLocks noChangeAspect="1"/>
        </xdr:cNvPicPr>
      </xdr:nvPicPr>
      <xdr:blipFill>
        <a:blip r:embed="rId1"/>
        <a:stretch>
          <a:fillRect/>
        </a:stretch>
      </xdr:blipFill>
      <xdr:spPr>
        <a:xfrm>
          <a:off x="10848975" y="47625"/>
          <a:ext cx="12573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ultureelerfgoed.nl/onderwerpen/subsidie-instandhouding-rijksmonumenten/aanvraag-instandhoudingssubsidie-voorbereid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2"/>
  <dimension ref="A1:S72"/>
  <sheetViews>
    <sheetView tabSelected="1" zoomScale="110" zoomScaleNormal="110" zoomScalePageLayoutView="0" workbookViewId="0" topLeftCell="A1">
      <pane ySplit="9" topLeftCell="A50" activePane="bottomLeft" state="frozen"/>
      <selection pane="topLeft" activeCell="A1" sqref="A1"/>
      <selection pane="bottomLeft" activeCell="G31" sqref="G31"/>
    </sheetView>
  </sheetViews>
  <sheetFormatPr defaultColWidth="9.140625" defaultRowHeight="12.75"/>
  <cols>
    <col min="1" max="1" width="37.7109375" style="4" customWidth="1"/>
    <col min="2" max="2" width="12.28125" style="4" customWidth="1"/>
    <col min="3" max="3" width="18.421875" style="4" customWidth="1"/>
    <col min="4" max="4" width="12.57421875" style="4" customWidth="1"/>
    <col min="5" max="5" width="15.57421875" style="4" customWidth="1"/>
    <col min="6" max="6" width="14.28125" style="4" customWidth="1"/>
    <col min="7" max="7" width="20.7109375" style="4" customWidth="1"/>
    <col min="8" max="8" width="10.7109375" style="4" customWidth="1"/>
    <col min="9" max="9" width="40.8515625" style="4" customWidth="1"/>
    <col min="10" max="15" width="9.140625" style="4" customWidth="1"/>
    <col min="16" max="16" width="0.42578125" style="4" customWidth="1"/>
    <col min="17" max="17" width="24.8515625" style="4" customWidth="1"/>
    <col min="18" max="18" width="9.140625" style="4" customWidth="1"/>
    <col min="19" max="19" width="9.7109375" style="4" customWidth="1"/>
    <col min="20" max="16384" width="9.140625" style="4" customWidth="1"/>
  </cols>
  <sheetData>
    <row r="1" spans="1:17" ht="42" customHeight="1">
      <c r="A1" s="107" t="s">
        <v>49</v>
      </c>
      <c r="B1" s="108"/>
      <c r="C1" s="108"/>
      <c r="D1" s="108"/>
      <c r="E1" s="108"/>
      <c r="F1" s="108"/>
      <c r="G1" s="108"/>
      <c r="H1" s="34"/>
      <c r="I1" s="35"/>
      <c r="K1" s="38" t="s">
        <v>16</v>
      </c>
      <c r="L1" s="38"/>
      <c r="M1" s="38"/>
      <c r="N1" s="38"/>
      <c r="O1" s="38"/>
      <c r="P1" s="38"/>
      <c r="Q1" s="37"/>
    </row>
    <row r="2" spans="1:16" ht="12.75">
      <c r="A2" s="32" t="s">
        <v>2</v>
      </c>
      <c r="B2" s="15"/>
      <c r="C2" s="15"/>
      <c r="D2" s="15"/>
      <c r="E2" s="16"/>
      <c r="F2" s="16"/>
      <c r="G2" s="16"/>
      <c r="H2" s="33"/>
      <c r="I2" s="114" t="s">
        <v>15</v>
      </c>
      <c r="J2" s="4">
        <v>1</v>
      </c>
      <c r="K2" s="77" t="s">
        <v>19</v>
      </c>
      <c r="L2" s="77"/>
      <c r="M2" s="77"/>
      <c r="N2" s="77"/>
      <c r="O2" s="77"/>
      <c r="P2" s="77"/>
    </row>
    <row r="3" spans="1:16" ht="13.5" customHeight="1">
      <c r="A3" s="20" t="s">
        <v>9</v>
      </c>
      <c r="B3" s="109"/>
      <c r="C3" s="110"/>
      <c r="D3" s="110"/>
      <c r="F3" s="13" t="s">
        <v>8</v>
      </c>
      <c r="G3" s="6"/>
      <c r="H3" s="14"/>
      <c r="I3" s="115"/>
      <c r="K3" s="77"/>
      <c r="L3" s="77"/>
      <c r="M3" s="77"/>
      <c r="N3" s="77"/>
      <c r="O3" s="77"/>
      <c r="P3" s="77"/>
    </row>
    <row r="4" spans="1:16" ht="13.5" customHeight="1">
      <c r="A4" s="20" t="s">
        <v>10</v>
      </c>
      <c r="B4" s="109"/>
      <c r="C4" s="110"/>
      <c r="D4" s="110"/>
      <c r="F4" s="13" t="s">
        <v>17</v>
      </c>
      <c r="G4" s="7"/>
      <c r="H4" s="14"/>
      <c r="I4" s="18" t="s">
        <v>4</v>
      </c>
      <c r="K4" s="77"/>
      <c r="L4" s="77"/>
      <c r="M4" s="77"/>
      <c r="N4" s="77"/>
      <c r="O4" s="77"/>
      <c r="P4" s="77"/>
    </row>
    <row r="5" spans="1:16" ht="12.75" customHeight="1">
      <c r="A5" s="20" t="s">
        <v>18</v>
      </c>
      <c r="B5" s="109"/>
      <c r="C5" s="110"/>
      <c r="D5" s="110"/>
      <c r="E5" s="16"/>
      <c r="G5" s="16"/>
      <c r="H5" s="19" t="s">
        <v>3</v>
      </c>
      <c r="I5" s="5"/>
      <c r="K5" s="77"/>
      <c r="L5" s="77"/>
      <c r="M5" s="77"/>
      <c r="N5" s="77"/>
      <c r="O5" s="77"/>
      <c r="P5" s="77"/>
    </row>
    <row r="6" spans="1:16" ht="12.75">
      <c r="A6" s="20" t="s">
        <v>11</v>
      </c>
      <c r="B6" s="109"/>
      <c r="C6" s="110"/>
      <c r="D6" s="110"/>
      <c r="E6" s="16"/>
      <c r="G6" s="16"/>
      <c r="H6" s="22" t="s">
        <v>46</v>
      </c>
      <c r="I6" s="74"/>
      <c r="K6" s="77"/>
      <c r="L6" s="77"/>
      <c r="M6" s="77"/>
      <c r="N6" s="77"/>
      <c r="O6" s="77"/>
      <c r="P6" s="77"/>
    </row>
    <row r="7" spans="1:16" ht="12.75">
      <c r="A7" s="20" t="s">
        <v>12</v>
      </c>
      <c r="B7" s="111"/>
      <c r="C7" s="112"/>
      <c r="D7" s="113"/>
      <c r="E7" s="16"/>
      <c r="F7" s="17"/>
      <c r="G7" s="21"/>
      <c r="H7" s="72" t="s">
        <v>47</v>
      </c>
      <c r="I7" s="71"/>
      <c r="K7" s="39"/>
      <c r="L7" s="39"/>
      <c r="M7" s="39"/>
      <c r="N7" s="39"/>
      <c r="O7" s="39"/>
      <c r="P7" s="39"/>
    </row>
    <row r="8" spans="1:16" ht="12.75">
      <c r="A8" s="23"/>
      <c r="B8" s="15"/>
      <c r="C8" s="15"/>
      <c r="D8" s="15"/>
      <c r="E8" s="15"/>
      <c r="F8" s="15"/>
      <c r="G8" s="15"/>
      <c r="H8" s="22" t="s">
        <v>45</v>
      </c>
      <c r="I8" s="73"/>
      <c r="K8" s="39"/>
      <c r="L8" s="39"/>
      <c r="M8" s="39"/>
      <c r="N8" s="39"/>
      <c r="O8" s="39"/>
      <c r="P8" s="39"/>
    </row>
    <row r="9" spans="1:16" ht="25.5" customHeight="1">
      <c r="A9" s="95" t="s">
        <v>14</v>
      </c>
      <c r="B9" s="95" t="s">
        <v>6</v>
      </c>
      <c r="C9" s="95" t="s">
        <v>34</v>
      </c>
      <c r="D9" s="95" t="s">
        <v>7</v>
      </c>
      <c r="E9" s="95" t="s">
        <v>13</v>
      </c>
      <c r="F9" s="95"/>
      <c r="G9" s="142" t="s">
        <v>1</v>
      </c>
      <c r="H9" s="97" t="s">
        <v>5</v>
      </c>
      <c r="I9" s="98"/>
      <c r="J9" s="56"/>
      <c r="K9" s="39"/>
      <c r="L9" s="39"/>
      <c r="M9" s="39"/>
      <c r="N9" s="39"/>
      <c r="O9" s="39"/>
      <c r="P9" s="39"/>
    </row>
    <row r="10" spans="1:16" ht="12.75">
      <c r="A10" s="96"/>
      <c r="B10" s="96"/>
      <c r="C10" s="96"/>
      <c r="D10" s="96"/>
      <c r="E10" s="96"/>
      <c r="F10" s="96"/>
      <c r="G10" s="143"/>
      <c r="H10" s="99"/>
      <c r="I10" s="100"/>
      <c r="K10" s="39"/>
      <c r="L10" s="39"/>
      <c r="M10" s="39"/>
      <c r="N10" s="39"/>
      <c r="O10" s="39"/>
      <c r="P10" s="39"/>
    </row>
    <row r="11" spans="1:19" ht="25.5" customHeight="1">
      <c r="A11" s="57" t="s">
        <v>29</v>
      </c>
      <c r="B11" s="58"/>
      <c r="C11" s="58"/>
      <c r="D11" s="59"/>
      <c r="E11" s="60"/>
      <c r="F11" s="60"/>
      <c r="G11" s="60"/>
      <c r="H11" s="101"/>
      <c r="I11" s="102"/>
      <c r="K11" s="39"/>
      <c r="L11" s="39"/>
      <c r="M11" s="39"/>
      <c r="N11" s="39"/>
      <c r="O11" s="39"/>
      <c r="P11" s="39"/>
      <c r="Q11" s="92" t="s">
        <v>42</v>
      </c>
      <c r="R11" s="92"/>
      <c r="S11" s="92"/>
    </row>
    <row r="12" spans="1:19" ht="12.75" customHeight="1">
      <c r="A12" s="8"/>
      <c r="B12" s="8"/>
      <c r="C12" s="9">
        <v>0</v>
      </c>
      <c r="D12" s="10">
        <f aca="true" t="shared" si="0" ref="D12:D27">B12*C12</f>
        <v>0</v>
      </c>
      <c r="E12" s="9">
        <v>0</v>
      </c>
      <c r="F12" s="10"/>
      <c r="G12" s="10">
        <f aca="true" t="shared" si="1" ref="G12:G27">D12+E12</f>
        <v>0</v>
      </c>
      <c r="H12" s="80"/>
      <c r="I12" s="81"/>
      <c r="J12" s="4">
        <v>2</v>
      </c>
      <c r="K12" s="106" t="s">
        <v>40</v>
      </c>
      <c r="L12" s="106"/>
      <c r="M12" s="106"/>
      <c r="N12" s="106"/>
      <c r="O12" s="106"/>
      <c r="P12" s="106"/>
      <c r="Q12" s="92"/>
      <c r="R12" s="92"/>
      <c r="S12" s="92"/>
    </row>
    <row r="13" spans="1:19" ht="12.75">
      <c r="A13" s="36"/>
      <c r="B13" s="8"/>
      <c r="C13" s="9">
        <v>0</v>
      </c>
      <c r="D13" s="10">
        <f t="shared" si="0"/>
        <v>0</v>
      </c>
      <c r="E13" s="9">
        <v>0</v>
      </c>
      <c r="F13" s="10"/>
      <c r="G13" s="10">
        <f t="shared" si="1"/>
        <v>0</v>
      </c>
      <c r="H13" s="103"/>
      <c r="I13" s="81"/>
      <c r="K13" s="106"/>
      <c r="L13" s="106"/>
      <c r="M13" s="106"/>
      <c r="N13" s="106"/>
      <c r="O13" s="106"/>
      <c r="P13" s="106"/>
      <c r="Q13" s="92"/>
      <c r="R13" s="92"/>
      <c r="S13" s="92"/>
    </row>
    <row r="14" spans="1:19" ht="12.75">
      <c r="A14" s="8"/>
      <c r="B14" s="8"/>
      <c r="C14" s="9">
        <v>0</v>
      </c>
      <c r="D14" s="10">
        <f t="shared" si="0"/>
        <v>0</v>
      </c>
      <c r="E14" s="9">
        <v>0</v>
      </c>
      <c r="F14" s="10"/>
      <c r="G14" s="10">
        <f>D14+E14</f>
        <v>0</v>
      </c>
      <c r="H14" s="80"/>
      <c r="I14" s="81"/>
      <c r="K14" s="106"/>
      <c r="L14" s="106"/>
      <c r="M14" s="106"/>
      <c r="N14" s="106"/>
      <c r="O14" s="106"/>
      <c r="P14" s="106"/>
      <c r="Q14" s="92"/>
      <c r="R14" s="92"/>
      <c r="S14" s="92"/>
    </row>
    <row r="15" spans="1:19" ht="12.75">
      <c r="A15" s="8"/>
      <c r="B15" s="8"/>
      <c r="C15" s="9">
        <v>0</v>
      </c>
      <c r="D15" s="10">
        <f t="shared" si="0"/>
        <v>0</v>
      </c>
      <c r="E15" s="9">
        <v>0</v>
      </c>
      <c r="F15" s="10"/>
      <c r="G15" s="10">
        <f t="shared" si="1"/>
        <v>0</v>
      </c>
      <c r="H15" s="80"/>
      <c r="I15" s="81"/>
      <c r="K15" s="106"/>
      <c r="L15" s="106"/>
      <c r="M15" s="106"/>
      <c r="N15" s="106"/>
      <c r="O15" s="106"/>
      <c r="P15" s="106"/>
      <c r="Q15" s="92"/>
      <c r="R15" s="92"/>
      <c r="S15" s="92"/>
    </row>
    <row r="16" spans="1:19" ht="12.75">
      <c r="A16" s="8"/>
      <c r="B16" s="8"/>
      <c r="C16" s="9">
        <v>0</v>
      </c>
      <c r="D16" s="10">
        <f t="shared" si="0"/>
        <v>0</v>
      </c>
      <c r="E16" s="9">
        <v>0</v>
      </c>
      <c r="F16" s="10"/>
      <c r="G16" s="10">
        <f t="shared" si="1"/>
        <v>0</v>
      </c>
      <c r="H16" s="80"/>
      <c r="I16" s="81"/>
      <c r="K16" s="106"/>
      <c r="L16" s="106"/>
      <c r="M16" s="106"/>
      <c r="N16" s="106"/>
      <c r="O16" s="106"/>
      <c r="P16" s="106"/>
      <c r="Q16" s="92"/>
      <c r="R16" s="92"/>
      <c r="S16" s="92"/>
    </row>
    <row r="17" spans="1:19" ht="12.75">
      <c r="A17" s="8"/>
      <c r="B17" s="8"/>
      <c r="C17" s="9">
        <v>0</v>
      </c>
      <c r="D17" s="10">
        <f t="shared" si="0"/>
        <v>0</v>
      </c>
      <c r="E17" s="9">
        <v>0</v>
      </c>
      <c r="F17" s="10"/>
      <c r="G17" s="10">
        <f t="shared" si="1"/>
        <v>0</v>
      </c>
      <c r="H17" s="80"/>
      <c r="I17" s="81"/>
      <c r="K17" s="106"/>
      <c r="L17" s="106"/>
      <c r="M17" s="106"/>
      <c r="N17" s="106"/>
      <c r="O17" s="106"/>
      <c r="P17" s="106"/>
      <c r="Q17" s="92"/>
      <c r="R17" s="92"/>
      <c r="S17" s="92"/>
    </row>
    <row r="18" spans="1:19" ht="12.75">
      <c r="A18" s="8"/>
      <c r="B18" s="8"/>
      <c r="C18" s="9">
        <v>0</v>
      </c>
      <c r="D18" s="10">
        <f t="shared" si="0"/>
        <v>0</v>
      </c>
      <c r="E18" s="9">
        <v>0</v>
      </c>
      <c r="F18" s="10"/>
      <c r="G18" s="10">
        <f t="shared" si="1"/>
        <v>0</v>
      </c>
      <c r="H18" s="80"/>
      <c r="I18" s="81"/>
      <c r="K18" s="106"/>
      <c r="L18" s="106"/>
      <c r="M18" s="106"/>
      <c r="N18" s="106"/>
      <c r="O18" s="106"/>
      <c r="P18" s="106"/>
      <c r="Q18" s="92"/>
      <c r="R18" s="92"/>
      <c r="S18" s="92"/>
    </row>
    <row r="19" spans="1:19" ht="12.75">
      <c r="A19" s="8"/>
      <c r="B19" s="8"/>
      <c r="C19" s="9">
        <v>0</v>
      </c>
      <c r="D19" s="10">
        <f t="shared" si="0"/>
        <v>0</v>
      </c>
      <c r="E19" s="9">
        <v>0</v>
      </c>
      <c r="F19" s="10"/>
      <c r="G19" s="10">
        <f t="shared" si="1"/>
        <v>0</v>
      </c>
      <c r="H19" s="80"/>
      <c r="I19" s="81"/>
      <c r="K19" s="106"/>
      <c r="L19" s="106"/>
      <c r="M19" s="106"/>
      <c r="N19" s="106"/>
      <c r="O19" s="106"/>
      <c r="P19" s="106"/>
      <c r="Q19" s="92"/>
      <c r="R19" s="92"/>
      <c r="S19" s="92"/>
    </row>
    <row r="20" spans="1:19" ht="12.75">
      <c r="A20" s="8"/>
      <c r="B20" s="8"/>
      <c r="C20" s="9">
        <v>0</v>
      </c>
      <c r="D20" s="10">
        <f t="shared" si="0"/>
        <v>0</v>
      </c>
      <c r="E20" s="9">
        <v>0</v>
      </c>
      <c r="F20" s="9"/>
      <c r="G20" s="10">
        <f t="shared" si="1"/>
        <v>0</v>
      </c>
      <c r="H20" s="80"/>
      <c r="I20" s="81"/>
      <c r="K20" s="106"/>
      <c r="L20" s="106"/>
      <c r="M20" s="106"/>
      <c r="N20" s="106"/>
      <c r="O20" s="106"/>
      <c r="P20" s="106"/>
      <c r="Q20" s="92"/>
      <c r="R20" s="92"/>
      <c r="S20" s="92"/>
    </row>
    <row r="21" spans="1:19" ht="12.75" customHeight="1">
      <c r="A21" s="8"/>
      <c r="B21" s="8"/>
      <c r="C21" s="9">
        <v>0</v>
      </c>
      <c r="D21" s="10">
        <f t="shared" si="0"/>
        <v>0</v>
      </c>
      <c r="E21" s="9">
        <v>0</v>
      </c>
      <c r="F21" s="9"/>
      <c r="G21" s="10">
        <f t="shared" si="1"/>
        <v>0</v>
      </c>
      <c r="H21" s="80"/>
      <c r="I21" s="81"/>
      <c r="K21" s="106"/>
      <c r="L21" s="106"/>
      <c r="M21" s="106"/>
      <c r="N21" s="106"/>
      <c r="O21" s="106"/>
      <c r="P21" s="106"/>
      <c r="Q21" s="68" t="s">
        <v>41</v>
      </c>
      <c r="R21" s="69"/>
      <c r="S21" s="69"/>
    </row>
    <row r="22" spans="1:19" ht="12.75">
      <c r="A22" s="8"/>
      <c r="B22" s="8"/>
      <c r="C22" s="9">
        <v>0</v>
      </c>
      <c r="D22" s="10">
        <f t="shared" si="0"/>
        <v>0</v>
      </c>
      <c r="E22" s="9">
        <v>0</v>
      </c>
      <c r="F22" s="9"/>
      <c r="G22" s="10">
        <f t="shared" si="1"/>
        <v>0</v>
      </c>
      <c r="H22" s="80"/>
      <c r="I22" s="81"/>
      <c r="K22" s="106"/>
      <c r="L22" s="106"/>
      <c r="M22" s="106"/>
      <c r="N22" s="106"/>
      <c r="O22" s="106"/>
      <c r="P22" s="106"/>
      <c r="Q22" s="76" t="s">
        <v>43</v>
      </c>
      <c r="R22" s="76"/>
      <c r="S22" s="76"/>
    </row>
    <row r="23" spans="1:19" ht="12.75">
      <c r="A23" s="8"/>
      <c r="B23" s="8"/>
      <c r="C23" s="9">
        <v>0</v>
      </c>
      <c r="D23" s="10">
        <f t="shared" si="0"/>
        <v>0</v>
      </c>
      <c r="E23" s="9">
        <v>0</v>
      </c>
      <c r="F23" s="9"/>
      <c r="G23" s="10">
        <f t="shared" si="1"/>
        <v>0</v>
      </c>
      <c r="H23" s="80"/>
      <c r="I23" s="81"/>
      <c r="K23" s="106"/>
      <c r="L23" s="106"/>
      <c r="M23" s="106"/>
      <c r="N23" s="106"/>
      <c r="O23" s="106"/>
      <c r="P23" s="106"/>
      <c r="Q23" s="70" t="s">
        <v>44</v>
      </c>
      <c r="R23" s="70"/>
      <c r="S23" s="70"/>
    </row>
    <row r="24" spans="1:17" ht="12.75">
      <c r="A24" s="8"/>
      <c r="B24" s="8"/>
      <c r="C24" s="9">
        <v>0</v>
      </c>
      <c r="D24" s="10">
        <f t="shared" si="0"/>
        <v>0</v>
      </c>
      <c r="E24" s="9">
        <v>0</v>
      </c>
      <c r="F24" s="10"/>
      <c r="G24" s="10">
        <f t="shared" si="1"/>
        <v>0</v>
      </c>
      <c r="H24" s="80"/>
      <c r="I24" s="81"/>
      <c r="K24" s="106"/>
      <c r="L24" s="106"/>
      <c r="M24" s="106"/>
      <c r="N24" s="106"/>
      <c r="O24" s="106"/>
      <c r="P24" s="106"/>
      <c r="Q24" s="66"/>
    </row>
    <row r="25" spans="1:16" ht="12.75">
      <c r="A25" s="8"/>
      <c r="B25" s="8"/>
      <c r="C25" s="9">
        <v>0</v>
      </c>
      <c r="D25" s="10">
        <f t="shared" si="0"/>
        <v>0</v>
      </c>
      <c r="E25" s="9">
        <v>0</v>
      </c>
      <c r="F25" s="10"/>
      <c r="G25" s="10">
        <f t="shared" si="1"/>
        <v>0</v>
      </c>
      <c r="H25" s="80"/>
      <c r="I25" s="81"/>
      <c r="K25" s="106"/>
      <c r="L25" s="106"/>
      <c r="M25" s="106"/>
      <c r="N25" s="106"/>
      <c r="O25" s="106"/>
      <c r="P25" s="106"/>
    </row>
    <row r="26" spans="1:16" ht="12.75">
      <c r="A26" s="8"/>
      <c r="B26" s="8"/>
      <c r="C26" s="9">
        <v>0</v>
      </c>
      <c r="D26" s="10">
        <f t="shared" si="0"/>
        <v>0</v>
      </c>
      <c r="E26" s="9">
        <v>0</v>
      </c>
      <c r="F26" s="10"/>
      <c r="G26" s="10">
        <f t="shared" si="1"/>
        <v>0</v>
      </c>
      <c r="H26" s="80"/>
      <c r="I26" s="81"/>
      <c r="K26" s="106"/>
      <c r="L26" s="106"/>
      <c r="M26" s="106"/>
      <c r="N26" s="106"/>
      <c r="O26" s="106"/>
      <c r="P26" s="106"/>
    </row>
    <row r="27" spans="1:16" ht="12.75">
      <c r="A27" s="8"/>
      <c r="B27" s="8"/>
      <c r="C27" s="9">
        <v>0</v>
      </c>
      <c r="D27" s="10">
        <f t="shared" si="0"/>
        <v>0</v>
      </c>
      <c r="E27" s="9">
        <v>0</v>
      </c>
      <c r="F27" s="10"/>
      <c r="G27" s="10">
        <f t="shared" si="1"/>
        <v>0</v>
      </c>
      <c r="H27" s="116"/>
      <c r="I27" s="117"/>
      <c r="K27" s="106"/>
      <c r="L27" s="106"/>
      <c r="M27" s="106"/>
      <c r="N27" s="106"/>
      <c r="O27" s="106"/>
      <c r="P27" s="106"/>
    </row>
    <row r="28" spans="1:16" ht="12.75">
      <c r="A28" s="48"/>
      <c r="B28" s="48"/>
      <c r="C28" s="49"/>
      <c r="D28" s="50"/>
      <c r="E28" s="49"/>
      <c r="F28" s="50"/>
      <c r="G28" s="50"/>
      <c r="H28" s="137"/>
      <c r="I28" s="138"/>
      <c r="K28" s="106"/>
      <c r="L28" s="106"/>
      <c r="M28" s="106"/>
      <c r="N28" s="106"/>
      <c r="O28" s="106"/>
      <c r="P28" s="106"/>
    </row>
    <row r="29" spans="1:16" ht="12.75">
      <c r="A29" s="26" t="s">
        <v>0</v>
      </c>
      <c r="B29" s="27"/>
      <c r="C29" s="2"/>
      <c r="D29" s="2">
        <f>SUM(D12:D27)</f>
        <v>0</v>
      </c>
      <c r="E29" s="2">
        <f>SUM(E12:E27)</f>
        <v>0</v>
      </c>
      <c r="F29" s="2"/>
      <c r="G29" s="2">
        <f>SUM(G12:G27)</f>
        <v>0</v>
      </c>
      <c r="H29" s="84"/>
      <c r="I29" s="85"/>
      <c r="K29" s="106"/>
      <c r="L29" s="106"/>
      <c r="M29" s="106"/>
      <c r="N29" s="106"/>
      <c r="O29" s="106"/>
      <c r="P29" s="106"/>
    </row>
    <row r="30" spans="1:16" ht="12.75">
      <c r="A30" s="24"/>
      <c r="B30" s="24"/>
      <c r="C30" s="1"/>
      <c r="D30" s="25"/>
      <c r="E30" s="1"/>
      <c r="F30" s="1"/>
      <c r="G30" s="3"/>
      <c r="H30" s="139"/>
      <c r="I30" s="140"/>
      <c r="K30" s="106"/>
      <c r="L30" s="106"/>
      <c r="M30" s="106"/>
      <c r="N30" s="106"/>
      <c r="O30" s="106"/>
      <c r="P30" s="106"/>
    </row>
    <row r="31" spans="1:16" ht="25.5">
      <c r="A31" s="28" t="s">
        <v>28</v>
      </c>
      <c r="B31" s="29"/>
      <c r="C31" s="29"/>
      <c r="D31" s="30"/>
      <c r="E31" s="12"/>
      <c r="F31" s="12"/>
      <c r="G31" s="12"/>
      <c r="H31" s="78"/>
      <c r="I31" s="79"/>
      <c r="K31" s="45"/>
      <c r="L31" s="45"/>
      <c r="M31" s="45"/>
      <c r="N31" s="45"/>
      <c r="O31" s="45"/>
      <c r="P31" s="45"/>
    </row>
    <row r="32" spans="1:16" ht="12.75" customHeight="1">
      <c r="A32" s="8"/>
      <c r="B32" s="8"/>
      <c r="C32" s="9">
        <v>0</v>
      </c>
      <c r="D32" s="10">
        <f aca="true" t="shared" si="2" ref="D32:D47">B32*C32</f>
        <v>0</v>
      </c>
      <c r="E32" s="9">
        <v>0</v>
      </c>
      <c r="F32" s="10"/>
      <c r="G32" s="10">
        <f aca="true" t="shared" si="3" ref="G32:G47">D32+E32</f>
        <v>0</v>
      </c>
      <c r="H32" s="80"/>
      <c r="I32" s="81"/>
      <c r="J32" s="4">
        <v>3</v>
      </c>
      <c r="K32" s="106" t="s">
        <v>30</v>
      </c>
      <c r="L32" s="106"/>
      <c r="M32" s="106"/>
      <c r="N32" s="106"/>
      <c r="O32" s="106"/>
      <c r="P32" s="45"/>
    </row>
    <row r="33" spans="1:16" ht="12.75">
      <c r="A33" s="36"/>
      <c r="B33" s="8"/>
      <c r="C33" s="9">
        <v>0</v>
      </c>
      <c r="D33" s="10">
        <f t="shared" si="2"/>
        <v>0</v>
      </c>
      <c r="E33" s="9">
        <v>0</v>
      </c>
      <c r="F33" s="10"/>
      <c r="G33" s="10">
        <f t="shared" si="3"/>
        <v>0</v>
      </c>
      <c r="H33" s="80"/>
      <c r="I33" s="81"/>
      <c r="K33" s="106"/>
      <c r="L33" s="106"/>
      <c r="M33" s="106"/>
      <c r="N33" s="106"/>
      <c r="O33" s="106"/>
      <c r="P33" s="45"/>
    </row>
    <row r="34" spans="1:18" ht="12.75">
      <c r="A34" s="8"/>
      <c r="B34" s="8"/>
      <c r="C34" s="9">
        <v>0</v>
      </c>
      <c r="D34" s="10">
        <f t="shared" si="2"/>
        <v>0</v>
      </c>
      <c r="E34" s="9">
        <v>0</v>
      </c>
      <c r="F34" s="10"/>
      <c r="G34" s="10">
        <f t="shared" si="3"/>
        <v>0</v>
      </c>
      <c r="H34" s="80"/>
      <c r="I34" s="81"/>
      <c r="K34" s="106"/>
      <c r="L34" s="106"/>
      <c r="M34" s="106"/>
      <c r="N34" s="106"/>
      <c r="O34" s="106"/>
      <c r="P34" s="45"/>
      <c r="R34" s="67"/>
    </row>
    <row r="35" spans="1:16" ht="12.75">
      <c r="A35" s="8"/>
      <c r="B35" s="8"/>
      <c r="C35" s="9">
        <v>0</v>
      </c>
      <c r="D35" s="10">
        <f t="shared" si="2"/>
        <v>0</v>
      </c>
      <c r="E35" s="9">
        <v>0</v>
      </c>
      <c r="F35" s="10"/>
      <c r="G35" s="10">
        <f t="shared" si="3"/>
        <v>0</v>
      </c>
      <c r="H35" s="80"/>
      <c r="I35" s="81"/>
      <c r="K35" s="106"/>
      <c r="L35" s="106"/>
      <c r="M35" s="106"/>
      <c r="N35" s="106"/>
      <c r="O35" s="106"/>
      <c r="P35" s="45"/>
    </row>
    <row r="36" spans="1:16" ht="12.75">
      <c r="A36" s="8"/>
      <c r="B36" s="8"/>
      <c r="C36" s="9">
        <v>0</v>
      </c>
      <c r="D36" s="10">
        <f t="shared" si="2"/>
        <v>0</v>
      </c>
      <c r="E36" s="9">
        <v>0</v>
      </c>
      <c r="F36" s="10"/>
      <c r="G36" s="10">
        <f>D36+E36</f>
        <v>0</v>
      </c>
      <c r="H36" s="80"/>
      <c r="I36" s="81"/>
      <c r="K36" s="106"/>
      <c r="L36" s="106"/>
      <c r="M36" s="106"/>
      <c r="N36" s="106"/>
      <c r="O36" s="106"/>
      <c r="P36" s="45"/>
    </row>
    <row r="37" spans="1:16" ht="12.75">
      <c r="A37" s="8"/>
      <c r="B37" s="8"/>
      <c r="C37" s="9">
        <v>0</v>
      </c>
      <c r="D37" s="10">
        <f t="shared" si="2"/>
        <v>0</v>
      </c>
      <c r="E37" s="9">
        <v>0</v>
      </c>
      <c r="F37" s="10"/>
      <c r="G37" s="10">
        <f t="shared" si="3"/>
        <v>0</v>
      </c>
      <c r="H37" s="80"/>
      <c r="I37" s="81"/>
      <c r="K37" s="106"/>
      <c r="L37" s="106"/>
      <c r="M37" s="106"/>
      <c r="N37" s="106"/>
      <c r="O37" s="106"/>
      <c r="P37" s="45"/>
    </row>
    <row r="38" spans="1:16" ht="12.75">
      <c r="A38" s="8"/>
      <c r="B38" s="8"/>
      <c r="C38" s="9">
        <v>0</v>
      </c>
      <c r="D38" s="10">
        <f t="shared" si="2"/>
        <v>0</v>
      </c>
      <c r="E38" s="9">
        <v>0</v>
      </c>
      <c r="F38" s="10"/>
      <c r="G38" s="10">
        <f t="shared" si="3"/>
        <v>0</v>
      </c>
      <c r="H38" s="80"/>
      <c r="I38" s="81"/>
      <c r="K38" s="106"/>
      <c r="L38" s="106"/>
      <c r="M38" s="106"/>
      <c r="N38" s="106"/>
      <c r="O38" s="106"/>
      <c r="P38" s="45"/>
    </row>
    <row r="39" spans="1:16" ht="12.75">
      <c r="A39" s="8"/>
      <c r="B39" s="8"/>
      <c r="C39" s="9">
        <v>0</v>
      </c>
      <c r="D39" s="10">
        <f t="shared" si="2"/>
        <v>0</v>
      </c>
      <c r="E39" s="9">
        <v>0</v>
      </c>
      <c r="F39" s="10"/>
      <c r="G39" s="10">
        <f t="shared" si="3"/>
        <v>0</v>
      </c>
      <c r="H39" s="80"/>
      <c r="I39" s="81"/>
      <c r="K39" s="106"/>
      <c r="L39" s="106"/>
      <c r="M39" s="106"/>
      <c r="N39" s="106"/>
      <c r="O39" s="106"/>
      <c r="P39" s="45"/>
    </row>
    <row r="40" spans="1:16" ht="12.75">
      <c r="A40" s="8"/>
      <c r="B40" s="8"/>
      <c r="C40" s="9">
        <v>0</v>
      </c>
      <c r="D40" s="10">
        <f t="shared" si="2"/>
        <v>0</v>
      </c>
      <c r="E40" s="9">
        <v>0</v>
      </c>
      <c r="F40" s="9"/>
      <c r="G40" s="10">
        <f t="shared" si="3"/>
        <v>0</v>
      </c>
      <c r="H40" s="80"/>
      <c r="I40" s="81"/>
      <c r="K40" s="106"/>
      <c r="L40" s="106"/>
      <c r="M40" s="106"/>
      <c r="N40" s="106"/>
      <c r="O40" s="106"/>
      <c r="P40" s="45"/>
    </row>
    <row r="41" spans="1:16" ht="12.75">
      <c r="A41" s="8"/>
      <c r="B41" s="8"/>
      <c r="C41" s="9">
        <v>0</v>
      </c>
      <c r="D41" s="10">
        <f t="shared" si="2"/>
        <v>0</v>
      </c>
      <c r="E41" s="9">
        <v>0</v>
      </c>
      <c r="F41" s="9"/>
      <c r="G41" s="10">
        <f t="shared" si="3"/>
        <v>0</v>
      </c>
      <c r="H41" s="80"/>
      <c r="I41" s="81"/>
      <c r="K41" s="106"/>
      <c r="L41" s="106"/>
      <c r="M41" s="106"/>
      <c r="N41" s="106"/>
      <c r="O41" s="106"/>
      <c r="P41" s="45"/>
    </row>
    <row r="42" spans="1:16" ht="12.75">
      <c r="A42" s="8"/>
      <c r="B42" s="8"/>
      <c r="C42" s="9">
        <v>0</v>
      </c>
      <c r="D42" s="10">
        <f t="shared" si="2"/>
        <v>0</v>
      </c>
      <c r="E42" s="9">
        <v>0</v>
      </c>
      <c r="F42" s="9"/>
      <c r="G42" s="10">
        <f t="shared" si="3"/>
        <v>0</v>
      </c>
      <c r="H42" s="80"/>
      <c r="I42" s="81"/>
      <c r="K42" s="106"/>
      <c r="L42" s="106"/>
      <c r="M42" s="106"/>
      <c r="N42" s="106"/>
      <c r="O42" s="106"/>
      <c r="P42" s="45"/>
    </row>
    <row r="43" spans="1:16" ht="12.75">
      <c r="A43" s="8"/>
      <c r="B43" s="8"/>
      <c r="C43" s="9">
        <v>0</v>
      </c>
      <c r="D43" s="10">
        <f t="shared" si="2"/>
        <v>0</v>
      </c>
      <c r="E43" s="9">
        <v>0</v>
      </c>
      <c r="F43" s="9"/>
      <c r="G43" s="10">
        <f t="shared" si="3"/>
        <v>0</v>
      </c>
      <c r="H43" s="80"/>
      <c r="I43" s="81"/>
      <c r="K43" s="106"/>
      <c r="L43" s="106"/>
      <c r="M43" s="106"/>
      <c r="N43" s="106"/>
      <c r="O43" s="106"/>
      <c r="P43" s="45"/>
    </row>
    <row r="44" spans="1:16" ht="12.75">
      <c r="A44" s="8"/>
      <c r="B44" s="8"/>
      <c r="C44" s="9">
        <v>0</v>
      </c>
      <c r="D44" s="10">
        <f t="shared" si="2"/>
        <v>0</v>
      </c>
      <c r="E44" s="9">
        <v>0</v>
      </c>
      <c r="F44" s="10"/>
      <c r="G44" s="10">
        <f t="shared" si="3"/>
        <v>0</v>
      </c>
      <c r="H44" s="80"/>
      <c r="I44" s="81"/>
      <c r="K44" s="106"/>
      <c r="L44" s="106"/>
      <c r="M44" s="106"/>
      <c r="N44" s="106"/>
      <c r="O44" s="106"/>
      <c r="P44" s="45"/>
    </row>
    <row r="45" spans="1:16" ht="12.75">
      <c r="A45" s="8"/>
      <c r="B45" s="8"/>
      <c r="C45" s="9">
        <v>0</v>
      </c>
      <c r="D45" s="10">
        <f t="shared" si="2"/>
        <v>0</v>
      </c>
      <c r="E45" s="9">
        <v>0</v>
      </c>
      <c r="F45" s="10"/>
      <c r="G45" s="10">
        <f t="shared" si="3"/>
        <v>0</v>
      </c>
      <c r="H45" s="80"/>
      <c r="I45" s="81"/>
      <c r="K45" s="106"/>
      <c r="L45" s="106"/>
      <c r="M45" s="106"/>
      <c r="N45" s="106"/>
      <c r="O45" s="106"/>
      <c r="P45" s="45"/>
    </row>
    <row r="46" spans="1:16" ht="12.75">
      <c r="A46" s="8"/>
      <c r="B46" s="8"/>
      <c r="C46" s="9">
        <v>0</v>
      </c>
      <c r="D46" s="10">
        <f t="shared" si="2"/>
        <v>0</v>
      </c>
      <c r="E46" s="9">
        <v>0</v>
      </c>
      <c r="F46" s="10"/>
      <c r="G46" s="10">
        <f t="shared" si="3"/>
        <v>0</v>
      </c>
      <c r="H46" s="80"/>
      <c r="I46" s="81"/>
      <c r="K46" s="106"/>
      <c r="L46" s="106"/>
      <c r="M46" s="106"/>
      <c r="N46" s="106"/>
      <c r="O46" s="106"/>
      <c r="P46" s="45"/>
    </row>
    <row r="47" spans="1:16" ht="12.75">
      <c r="A47" s="8"/>
      <c r="B47" s="8"/>
      <c r="C47" s="9">
        <v>0</v>
      </c>
      <c r="D47" s="10">
        <f t="shared" si="2"/>
        <v>0</v>
      </c>
      <c r="E47" s="9">
        <v>0</v>
      </c>
      <c r="F47" s="10"/>
      <c r="G47" s="10">
        <f t="shared" si="3"/>
        <v>0</v>
      </c>
      <c r="H47" s="116"/>
      <c r="I47" s="117"/>
      <c r="K47" s="106"/>
      <c r="L47" s="106"/>
      <c r="M47" s="106"/>
      <c r="N47" s="106"/>
      <c r="O47" s="106"/>
      <c r="P47" s="45"/>
    </row>
    <row r="48" spans="1:16" ht="12.75">
      <c r="A48" s="48"/>
      <c r="B48" s="48"/>
      <c r="C48" s="49"/>
      <c r="D48" s="50"/>
      <c r="E48" s="49"/>
      <c r="F48" s="50"/>
      <c r="G48" s="50"/>
      <c r="H48" s="137"/>
      <c r="I48" s="138"/>
      <c r="K48" s="106"/>
      <c r="L48" s="106"/>
      <c r="M48" s="106"/>
      <c r="N48" s="106"/>
      <c r="O48" s="106"/>
      <c r="P48" s="45"/>
    </row>
    <row r="49" spans="1:16" ht="12.75">
      <c r="A49" s="26" t="s">
        <v>0</v>
      </c>
      <c r="B49" s="27"/>
      <c r="C49" s="2"/>
      <c r="D49" s="2">
        <f>SUM(D32:D47)</f>
        <v>0</v>
      </c>
      <c r="E49" s="2">
        <f>SUM(E32:E47)</f>
        <v>0</v>
      </c>
      <c r="F49" s="2"/>
      <c r="G49" s="2">
        <f>SUM(G32:G47)</f>
        <v>0</v>
      </c>
      <c r="H49" s="84"/>
      <c r="I49" s="85"/>
      <c r="K49" s="106"/>
      <c r="L49" s="106"/>
      <c r="M49" s="106"/>
      <c r="N49" s="106"/>
      <c r="O49" s="106"/>
      <c r="P49" s="45"/>
    </row>
    <row r="50" spans="1:16" ht="12.75">
      <c r="A50" s="24"/>
      <c r="B50" s="24"/>
      <c r="C50" s="1"/>
      <c r="D50" s="25"/>
      <c r="E50" s="1"/>
      <c r="F50" s="1"/>
      <c r="G50" s="51"/>
      <c r="H50" s="144"/>
      <c r="I50" s="144"/>
      <c r="K50" s="45"/>
      <c r="L50" s="45"/>
      <c r="M50" s="45"/>
      <c r="N50" s="45"/>
      <c r="O50" s="45"/>
      <c r="P50" s="45"/>
    </row>
    <row r="51" spans="1:16" ht="12.75">
      <c r="A51" s="24"/>
      <c r="B51" s="24"/>
      <c r="C51" s="1"/>
      <c r="D51" s="25"/>
      <c r="E51" s="1"/>
      <c r="F51" s="1"/>
      <c r="G51" s="3"/>
      <c r="H51" s="147"/>
      <c r="I51" s="148"/>
      <c r="K51" s="141"/>
      <c r="L51" s="141"/>
      <c r="M51" s="141"/>
      <c r="N51" s="141"/>
      <c r="O51" s="141"/>
      <c r="P51" s="39"/>
    </row>
    <row r="52" spans="1:16" ht="12.75" customHeight="1">
      <c r="A52" s="16"/>
      <c r="B52" s="16"/>
      <c r="C52" s="31"/>
      <c r="D52" s="129" t="s">
        <v>38</v>
      </c>
      <c r="E52" s="130"/>
      <c r="F52" s="131"/>
      <c r="G52" s="2">
        <f>SUM(G29+G49)</f>
        <v>0</v>
      </c>
      <c r="H52" s="90"/>
      <c r="I52" s="91"/>
      <c r="J52" s="4">
        <v>6</v>
      </c>
      <c r="K52" s="77" t="s">
        <v>33</v>
      </c>
      <c r="L52" s="77"/>
      <c r="M52" s="77"/>
      <c r="N52" s="77"/>
      <c r="O52" s="77"/>
      <c r="P52" s="77"/>
    </row>
    <row r="53" spans="1:16" ht="12.75" customHeight="1">
      <c r="A53" s="16"/>
      <c r="B53" s="16"/>
      <c r="C53" s="31"/>
      <c r="D53" s="104" t="s">
        <v>32</v>
      </c>
      <c r="E53" s="105"/>
      <c r="F53" s="55" t="s">
        <v>31</v>
      </c>
      <c r="G53" s="54">
        <v>0</v>
      </c>
      <c r="H53" s="88"/>
      <c r="I53" s="89"/>
      <c r="K53" s="77"/>
      <c r="L53" s="77"/>
      <c r="M53" s="77"/>
      <c r="N53" s="77"/>
      <c r="O53" s="77"/>
      <c r="P53" s="77"/>
    </row>
    <row r="54" spans="1:16" ht="12.75">
      <c r="A54" s="16"/>
      <c r="B54" s="16"/>
      <c r="C54" s="64"/>
      <c r="D54" s="123" t="s">
        <v>20</v>
      </c>
      <c r="E54" s="124"/>
      <c r="F54" s="40" t="s">
        <v>22</v>
      </c>
      <c r="G54" s="54">
        <v>0</v>
      </c>
      <c r="H54" s="86"/>
      <c r="I54" s="87"/>
      <c r="K54" s="77"/>
      <c r="L54" s="77"/>
      <c r="M54" s="77"/>
      <c r="N54" s="77"/>
      <c r="O54" s="77"/>
      <c r="P54" s="77"/>
    </row>
    <row r="55" spans="1:16" ht="12.75" customHeight="1">
      <c r="A55" s="16"/>
      <c r="B55" s="16"/>
      <c r="C55" s="31"/>
      <c r="D55" s="123" t="s">
        <v>37</v>
      </c>
      <c r="E55" s="124"/>
      <c r="F55" s="41"/>
      <c r="G55" s="54">
        <v>0</v>
      </c>
      <c r="H55" s="86"/>
      <c r="I55" s="87"/>
      <c r="K55" s="77"/>
      <c r="L55" s="77"/>
      <c r="M55" s="77"/>
      <c r="N55" s="77"/>
      <c r="O55" s="77"/>
      <c r="P55" s="77"/>
    </row>
    <row r="56" spans="1:16" ht="12.75">
      <c r="A56" s="16"/>
      <c r="B56" s="16"/>
      <c r="C56" s="31"/>
      <c r="D56" s="123" t="s">
        <v>24</v>
      </c>
      <c r="E56" s="124"/>
      <c r="F56" s="41" t="s">
        <v>25</v>
      </c>
      <c r="G56" s="54">
        <v>0</v>
      </c>
      <c r="H56" s="86"/>
      <c r="I56" s="87"/>
      <c r="K56" s="77"/>
      <c r="L56" s="77"/>
      <c r="M56" s="77"/>
      <c r="N56" s="77"/>
      <c r="O56" s="77"/>
      <c r="P56" s="77"/>
    </row>
    <row r="57" spans="1:16" ht="12.75">
      <c r="A57" s="16"/>
      <c r="B57" s="16"/>
      <c r="C57" s="31"/>
      <c r="D57" s="135" t="s">
        <v>21</v>
      </c>
      <c r="E57" s="136"/>
      <c r="F57" s="40" t="s">
        <v>23</v>
      </c>
      <c r="G57" s="54">
        <v>0</v>
      </c>
      <c r="H57" s="86"/>
      <c r="I57" s="87"/>
      <c r="K57" s="77"/>
      <c r="L57" s="77"/>
      <c r="M57" s="77"/>
      <c r="N57" s="77"/>
      <c r="O57" s="77"/>
      <c r="P57" s="77"/>
    </row>
    <row r="58" spans="1:16" ht="15" customHeight="1">
      <c r="A58" s="16"/>
      <c r="B58" s="16"/>
      <c r="C58" s="31"/>
      <c r="D58" s="132" t="s">
        <v>36</v>
      </c>
      <c r="E58" s="133"/>
      <c r="F58" s="134"/>
      <c r="G58" s="44">
        <f>SUM(G29+G53+G54+G56+G57)</f>
        <v>0</v>
      </c>
      <c r="H58" s="86"/>
      <c r="I58" s="87"/>
      <c r="K58" s="77"/>
      <c r="L58" s="77"/>
      <c r="M58" s="77"/>
      <c r="N58" s="77"/>
      <c r="O58" s="77"/>
      <c r="P58" s="77"/>
    </row>
    <row r="59" spans="1:16" ht="15" customHeight="1">
      <c r="A59" s="16"/>
      <c r="B59" s="16"/>
      <c r="C59" s="31"/>
      <c r="D59" s="127" t="s">
        <v>35</v>
      </c>
      <c r="E59" s="128"/>
      <c r="F59" s="46"/>
      <c r="G59" s="44">
        <f>SUM(G49)</f>
        <v>0</v>
      </c>
      <c r="H59" s="86"/>
      <c r="I59" s="87"/>
      <c r="K59" s="77"/>
      <c r="L59" s="77"/>
      <c r="M59" s="77"/>
      <c r="N59" s="77"/>
      <c r="O59" s="77"/>
      <c r="P59" s="77"/>
    </row>
    <row r="60" spans="1:16" ht="15" customHeight="1">
      <c r="A60" s="16"/>
      <c r="B60" s="16"/>
      <c r="C60" s="31"/>
      <c r="D60" s="125"/>
      <c r="E60" s="126"/>
      <c r="F60" s="47" t="s">
        <v>26</v>
      </c>
      <c r="G60" s="52">
        <f>SUM(G58*0.21)</f>
        <v>0</v>
      </c>
      <c r="H60" s="86"/>
      <c r="I60" s="87"/>
      <c r="K60" s="77"/>
      <c r="L60" s="77"/>
      <c r="M60" s="77"/>
      <c r="N60" s="77"/>
      <c r="O60" s="77"/>
      <c r="P60" s="77"/>
    </row>
    <row r="61" spans="1:16" ht="12.75">
      <c r="A61" s="16"/>
      <c r="B61" s="16"/>
      <c r="C61" s="31"/>
      <c r="D61" s="118"/>
      <c r="E61" s="119"/>
      <c r="F61" s="53" t="s">
        <v>27</v>
      </c>
      <c r="G61" s="11">
        <f>SUM(G59*0.09)</f>
        <v>0</v>
      </c>
      <c r="H61" s="93"/>
      <c r="I61" s="94"/>
      <c r="K61" s="77"/>
      <c r="L61" s="77"/>
      <c r="M61" s="77"/>
      <c r="N61" s="77"/>
      <c r="O61" s="77"/>
      <c r="P61" s="77"/>
    </row>
    <row r="62" spans="1:16" ht="12.75">
      <c r="A62" s="16"/>
      <c r="B62" s="16"/>
      <c r="C62" s="31"/>
      <c r="D62" s="120" t="s">
        <v>39</v>
      </c>
      <c r="E62" s="121"/>
      <c r="F62" s="121"/>
      <c r="G62" s="62">
        <f>SUM(G58:G61)+G55</f>
        <v>0</v>
      </c>
      <c r="H62" s="122"/>
      <c r="I62" s="122"/>
      <c r="K62" s="77"/>
      <c r="L62" s="77"/>
      <c r="M62" s="77"/>
      <c r="N62" s="77"/>
      <c r="O62" s="77"/>
      <c r="P62" s="77"/>
    </row>
    <row r="63" spans="4:16" ht="50.25" customHeight="1">
      <c r="D63" s="82" t="s">
        <v>48</v>
      </c>
      <c r="E63" s="83"/>
      <c r="F63" s="83"/>
      <c r="G63" s="75">
        <f>G62*0.7</f>
        <v>0</v>
      </c>
      <c r="H63" s="145"/>
      <c r="I63" s="146"/>
      <c r="K63" s="77"/>
      <c r="L63" s="77"/>
      <c r="M63" s="77"/>
      <c r="N63" s="77"/>
      <c r="O63" s="77"/>
      <c r="P63" s="77"/>
    </row>
    <row r="64" spans="7:16" ht="88.5" customHeight="1">
      <c r="G64" s="63"/>
      <c r="I64" s="61" t="s">
        <v>50</v>
      </c>
      <c r="J64" s="42"/>
      <c r="K64" s="77"/>
      <c r="L64" s="77"/>
      <c r="M64" s="77"/>
      <c r="N64" s="77"/>
      <c r="O64" s="77"/>
      <c r="P64" s="77"/>
    </row>
    <row r="65" spans="9:14" ht="12.75">
      <c r="I65" s="61"/>
      <c r="J65" s="43"/>
      <c r="K65" s="43"/>
      <c r="L65" s="43"/>
      <c r="M65" s="43"/>
      <c r="N65" s="43"/>
    </row>
    <row r="66" ht="1.5" customHeight="1">
      <c r="I66" s="61"/>
    </row>
    <row r="67" ht="12.75" customHeight="1" hidden="1">
      <c r="I67" s="61"/>
    </row>
    <row r="68" ht="12.75" customHeight="1" hidden="1">
      <c r="I68" s="61"/>
    </row>
    <row r="69" ht="12.75" customHeight="1" hidden="1">
      <c r="I69" s="61"/>
    </row>
    <row r="70" ht="12.75" customHeight="1" hidden="1">
      <c r="I70" s="61"/>
    </row>
    <row r="71" ht="12.75" customHeight="1" hidden="1"/>
    <row r="72" ht="12.75">
      <c r="A72" s="65" t="s">
        <v>51</v>
      </c>
    </row>
  </sheetData>
  <sheetProtection password="EE7B" sheet="1" formatCells="0" formatColumns="0" formatRows="0" insertColumns="0" insertHyperlinks="0" deleteColumns="0" sort="0" autoFilter="0" pivotTables="0"/>
  <mergeCells count="87">
    <mergeCell ref="H63:I63"/>
    <mergeCell ref="H51:I51"/>
    <mergeCell ref="B9:B10"/>
    <mergeCell ref="D9:D10"/>
    <mergeCell ref="E9:E10"/>
    <mergeCell ref="F9:F10"/>
    <mergeCell ref="G9:G10"/>
    <mergeCell ref="H47:I47"/>
    <mergeCell ref="H43:I43"/>
    <mergeCell ref="H29:I29"/>
    <mergeCell ref="H38:I38"/>
    <mergeCell ref="H41:I41"/>
    <mergeCell ref="H37:I37"/>
    <mergeCell ref="H28:I28"/>
    <mergeCell ref="H30:I30"/>
    <mergeCell ref="K51:O51"/>
    <mergeCell ref="H42:I42"/>
    <mergeCell ref="H48:I48"/>
    <mergeCell ref="H45:I45"/>
    <mergeCell ref="H46:I46"/>
    <mergeCell ref="H50:I50"/>
    <mergeCell ref="D62:F62"/>
    <mergeCell ref="H62:I62"/>
    <mergeCell ref="D56:E56"/>
    <mergeCell ref="H56:I56"/>
    <mergeCell ref="H54:I54"/>
    <mergeCell ref="H55:I55"/>
    <mergeCell ref="H57:I57"/>
    <mergeCell ref="D60:E60"/>
    <mergeCell ref="D59:E59"/>
    <mergeCell ref="D55:E55"/>
    <mergeCell ref="H32:I32"/>
    <mergeCell ref="H33:I33"/>
    <mergeCell ref="H34:I34"/>
    <mergeCell ref="H35:I35"/>
    <mergeCell ref="H36:I36"/>
    <mergeCell ref="D61:E61"/>
    <mergeCell ref="D52:F52"/>
    <mergeCell ref="D58:F58"/>
    <mergeCell ref="D54:E54"/>
    <mergeCell ref="D57:E57"/>
    <mergeCell ref="I2:I3"/>
    <mergeCell ref="K12:P30"/>
    <mergeCell ref="H27:I27"/>
    <mergeCell ref="H21:I21"/>
    <mergeCell ref="H20:I20"/>
    <mergeCell ref="K2:P6"/>
    <mergeCell ref="H17:I17"/>
    <mergeCell ref="H18:I18"/>
    <mergeCell ref="H14:I14"/>
    <mergeCell ref="H16:I16"/>
    <mergeCell ref="A1:G1"/>
    <mergeCell ref="B3:D3"/>
    <mergeCell ref="B5:D5"/>
    <mergeCell ref="B6:D6"/>
    <mergeCell ref="B4:D4"/>
    <mergeCell ref="B7:D7"/>
    <mergeCell ref="A9:A10"/>
    <mergeCell ref="H11:I11"/>
    <mergeCell ref="H13:I13"/>
    <mergeCell ref="D53:E53"/>
    <mergeCell ref="K32:O49"/>
    <mergeCell ref="H19:I19"/>
    <mergeCell ref="H22:I22"/>
    <mergeCell ref="H26:I26"/>
    <mergeCell ref="H40:I40"/>
    <mergeCell ref="H44:I44"/>
    <mergeCell ref="Q11:S20"/>
    <mergeCell ref="H61:I61"/>
    <mergeCell ref="H60:I60"/>
    <mergeCell ref="H59:I59"/>
    <mergeCell ref="H24:I24"/>
    <mergeCell ref="C9:C10"/>
    <mergeCell ref="H12:I12"/>
    <mergeCell ref="H23:I23"/>
    <mergeCell ref="H15:I15"/>
    <mergeCell ref="H9:I10"/>
    <mergeCell ref="Q22:S22"/>
    <mergeCell ref="K52:P64"/>
    <mergeCell ref="H31:I31"/>
    <mergeCell ref="H39:I39"/>
    <mergeCell ref="D63:F63"/>
    <mergeCell ref="H49:I49"/>
    <mergeCell ref="H58:I58"/>
    <mergeCell ref="H53:I53"/>
    <mergeCell ref="H52:I52"/>
    <mergeCell ref="H25:I25"/>
  </mergeCells>
  <conditionalFormatting sqref="H12:H28 H61">
    <cfRule type="expression" priority="114" dxfId="4" stopIfTrue="1">
      <formula>H12&lt;&gt;""</formula>
    </cfRule>
  </conditionalFormatting>
  <conditionalFormatting sqref="I5">
    <cfRule type="expression" priority="111" dxfId="4" stopIfTrue="1">
      <formula>I5&lt;&gt;""</formula>
    </cfRule>
  </conditionalFormatting>
  <conditionalFormatting sqref="I6:I7">
    <cfRule type="expression" priority="110" dxfId="4" stopIfTrue="1">
      <formula>I6&lt;&gt;""</formula>
    </cfRule>
  </conditionalFormatting>
  <conditionalFormatting sqref="H32:H48">
    <cfRule type="expression" priority="11" dxfId="4" stopIfTrue="1">
      <formula>H32&lt;&gt;""</formula>
    </cfRule>
  </conditionalFormatting>
  <conditionalFormatting sqref="G52">
    <cfRule type="expression" priority="2" dxfId="0" stopIfTrue="1">
      <formula>G52&gt;35000</formula>
    </cfRule>
    <cfRule type="expression" priority="8" dxfId="0" stopIfTrue="1">
      <formula>(AND(G52&lt;1000,G52&gt;0))</formula>
    </cfRule>
  </conditionalFormatting>
  <conditionalFormatting sqref="G64">
    <cfRule type="expression" priority="115" dxfId="0" stopIfTrue="1">
      <formula>G53&gt;35000</formula>
    </cfRule>
    <cfRule type="expression" priority="116" dxfId="0" stopIfTrue="1">
      <formula>(AND(G53&lt;1000,G53&gt;0))</formula>
    </cfRule>
  </conditionalFormatting>
  <dataValidations count="1">
    <dataValidation allowBlank="1" showInputMessage="1" showErrorMessage="1" promptTitle="Let op!" prompt="We hanteren een maximaal subsidiabel uurloon. Klik hiervoor op de link in kolom Q." sqref="C12:C28 C32:C48 C9:C10"/>
  </dataValidations>
  <hyperlinks>
    <hyperlink ref="Q21" r:id="rId1" display="hier"/>
  </hyperlinks>
  <printOptions horizontalCentered="1"/>
  <pageMargins left="0.15748031496062992" right="0.15748031496062992" top="0.7874015748031497" bottom="0.5905511811023623" header="0.5118110236220472" footer="0.35433070866141736"/>
  <pageSetup fitToHeight="20" horizontalDpi="600" verticalDpi="600" orientation="landscape" paperSize="9" scale="59" r:id="rId3"/>
  <headerFooter alignWithMargins="0">
    <oddHeader>&amp;L&amp;"Arial,Vet"&amp;12RESTAURATIEBEGROTING&amp;RBlad: &amp;P</oddHeader>
    <oddFooter>&amp;LSubsidieregeling cultureel erfgoed Provincie / Begrotingsmodel restauratieregeling&amp;RPeildatum: 29-3-2018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Rijksdienst voor de Monumentenzorg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dc:creator>
  <cp:keywords/>
  <dc:description/>
  <cp:lastModifiedBy>Heuvel, Anne van den</cp:lastModifiedBy>
  <cp:lastPrinted>2013-11-29T15:42:55Z</cp:lastPrinted>
  <dcterms:created xsi:type="dcterms:W3CDTF">2008-11-21T13:33:21Z</dcterms:created>
  <dcterms:modified xsi:type="dcterms:W3CDTF">2023-12-18T12:54:40Z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